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giovanny\Desktop\transparencia\Datos_abiertos\documentos depurados\Informe de ejecucion presupuestaria 30-06-2017\"/>
    </mc:Choice>
  </mc:AlternateContent>
  <bookViews>
    <workbookView xWindow="0" yWindow="0" windowWidth="2370" windowHeight="0"/>
  </bookViews>
  <sheets>
    <sheet name="205 " sheetId="2" r:id="rId1"/>
  </sheets>
  <definedNames>
    <definedName name="_xlnm._FilterDatabase" localSheetId="0" hidden="1">'205 '!$A$1:$N$161</definedName>
  </definedNames>
  <calcPr calcId="162913"/>
</workbook>
</file>

<file path=xl/calcChain.xml><?xml version="1.0" encoding="utf-8"?>
<calcChain xmlns="http://schemas.openxmlformats.org/spreadsheetml/2006/main">
  <c r="N2" i="2" l="1"/>
  <c r="M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N3" i="2"/>
  <c r="M3" i="2"/>
</calcChain>
</file>

<file path=xl/sharedStrings.xml><?xml version="1.0" encoding="utf-8"?>
<sst xmlns="http://schemas.openxmlformats.org/spreadsheetml/2006/main" count="654" uniqueCount="291">
  <si>
    <t>Descripción Partida</t>
  </si>
  <si>
    <t>Ley de Presupuesto</t>
  </si>
  <si>
    <t xml:space="preserve">Solicitado </t>
  </si>
  <si>
    <t xml:space="preserve">Comprometido </t>
  </si>
  <si>
    <t xml:space="preserve">Recep de Mercancias </t>
  </si>
  <si>
    <t>Disponible Presupuesto</t>
  </si>
  <si>
    <t>% Proceso de Ejecución</t>
  </si>
  <si>
    <t>% Gasto Real</t>
  </si>
  <si>
    <t xml:space="preserve"> 0- Remuneraciones</t>
  </si>
  <si>
    <t>1- Servicios</t>
  </si>
  <si>
    <t>2- Materiales y suministros</t>
  </si>
  <si>
    <t>5- Bienes duraderos</t>
  </si>
  <si>
    <t>6- Transferencias Corrientes</t>
  </si>
  <si>
    <t xml:space="preserve">9- Cuentas Especiales </t>
  </si>
  <si>
    <t>Tipo de gasto</t>
  </si>
  <si>
    <t>Remuneraciones y Transferencias corrientes</t>
  </si>
  <si>
    <t>Gasto Operativo</t>
  </si>
  <si>
    <t>Titulo</t>
  </si>
  <si>
    <t>Objeto</t>
  </si>
  <si>
    <t>Desc.Objeto</t>
  </si>
  <si>
    <t xml:space="preserve">Gasto Real </t>
  </si>
  <si>
    <t xml:space="preserve">Proceso de Ejecucion </t>
  </si>
  <si>
    <t>E-00101</t>
  </si>
  <si>
    <t>SUELDOS PARA CARGOS FIJOS</t>
  </si>
  <si>
    <t>E-00103</t>
  </si>
  <si>
    <t>SERVICIOS ESPECIALES</t>
  </si>
  <si>
    <t>E-00105</t>
  </si>
  <si>
    <t>SUPLENCIAS</t>
  </si>
  <si>
    <t>E-00201</t>
  </si>
  <si>
    <t>TIEMPO EXTRAORDINARIO</t>
  </si>
  <si>
    <t>E-00203</t>
  </si>
  <si>
    <t>DISPONIBILIDAD LABORAL</t>
  </si>
  <si>
    <t>E-00204</t>
  </si>
  <si>
    <t>COMPENSACION DE VACACIONES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</si>
  <si>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</si>
  <si>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</si>
  <si>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</si>
  <si>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</si>
  <si>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</si>
  <si>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</si>
  <si>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</si>
  <si>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</si>
  <si>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</si>
  <si>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</si>
  <si>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E0040120008900</t>
  </si>
  <si>
    <t>CCSS CONTRIBUCION PATRONAL SEGURO SALUD (SEGUN LEY NO. 17 DEL 22/10/1943, LEY CONSTITUTIVA DE LA C.C.S.S. Y REGLAMENTO NO. 7082</t>
  </si>
  <si>
    <t>E0040120009001</t>
  </si>
  <si>
    <t>E0040120009002</t>
  </si>
  <si>
    <t>E0040120009003</t>
  </si>
  <si>
    <t>E0040120009004</t>
  </si>
  <si>
    <t>E0040120009005</t>
  </si>
  <si>
    <t>E0040120009006</t>
  </si>
  <si>
    <t>E0040120309002</t>
  </si>
  <si>
    <t>E0040520008900</t>
  </si>
  <si>
    <t>BANCO POPULAR Y DE DESARROLLO COMUNAL. (BPDC) (SEGUN LEY NO. 4351 DEL 11/07/1969, LEY ORGANICA DEL B.P.D.C.).</t>
  </si>
  <si>
    <t>E0040520009001</t>
  </si>
  <si>
    <t>E0040520009002</t>
  </si>
  <si>
    <t>E0040520009003</t>
  </si>
  <si>
    <t>E0040520009004</t>
  </si>
  <si>
    <t>E0040520009005</t>
  </si>
  <si>
    <t>E0040520009006</t>
  </si>
  <si>
    <t>E0040520309002</t>
  </si>
  <si>
    <t>BANCO POPULAR Y DE DESARROLLO COMUNAL. (SEGUN LEY NO. 4351 DEL 11/07/1969, LEY ORGANICA DEL B.P.D.C.. SEGUN CONTRATO DEL PROYECTO DE LA</t>
  </si>
  <si>
    <t>E0050120008900</t>
  </si>
  <si>
    <t>CCSS CONTRIBUCION PATRONAL SEGURO PENSIONES (SEGUN LEY NO. 17 DEL 22/10/1943, LEY CONSTITUTIVA DE LA C.C.S.S. Y REGLAMENTO NO. 6898</t>
  </si>
  <si>
    <t>E0050120009001</t>
  </si>
  <si>
    <t>E0050120009002</t>
  </si>
  <si>
    <t>E0050120009003</t>
  </si>
  <si>
    <t>E0050120009004</t>
  </si>
  <si>
    <t>E0050120009005</t>
  </si>
  <si>
    <t>E0050120009006</t>
  </si>
  <si>
    <t>E0050120309002</t>
  </si>
  <si>
    <t>E0050220008900</t>
  </si>
  <si>
    <t>CCSS APORTE PATRONAL REGIMEN PENSIONES (SEGUN LEY DE PROTECCION AL TRABAJADOR NO. 7983 DEL 16 DE FEBRERO DEL 2000).</t>
  </si>
  <si>
    <t>E0050220009001</t>
  </si>
  <si>
    <t>E0050220009002</t>
  </si>
  <si>
    <t>E0050220009003</t>
  </si>
  <si>
    <t>E0050220009004</t>
  </si>
  <si>
    <t>E0050220009005</t>
  </si>
  <si>
    <t>E0050220009006</t>
  </si>
  <si>
    <t>E0050220309002</t>
  </si>
  <si>
    <t>CCSS APORTE PATRONAL REGIMEN PENSIONES (SEGUN LEY DE PROTECCION AL TRABAJADOR NO. 7983 DEL 16 DE FEBRERO DEL 2000. SEGUN CONTRATO DEL</t>
  </si>
  <si>
    <t>E0050320008900</t>
  </si>
  <si>
    <t>CCSS APORTE PATRONAL FONDO CAPITALIZACION LABORAL (SEGUN LEY DE PROTECCION AL TRABAJADOR NO. 7983 DEL 16 DE FEBRERO DEL 2000).</t>
  </si>
  <si>
    <t>E0050320009001</t>
  </si>
  <si>
    <t>E0050320009002</t>
  </si>
  <si>
    <t>E0050320009003</t>
  </si>
  <si>
    <t>E0050320009004</t>
  </si>
  <si>
    <t>E0050320009005</t>
  </si>
  <si>
    <t>E0050320009006</t>
  </si>
  <si>
    <t>E0050320309002</t>
  </si>
  <si>
    <t>CCSS APORTE PATRONAL FONDO CAPITALIZACION LABORAL (SEGUN LEY DE PROTECCION AL TRABAJADOR NO. 7983 DEL 16 DE FEBRERO DEL 2000. SEGUN CONTRATO DEL</t>
  </si>
  <si>
    <t>E0050520008900</t>
  </si>
  <si>
    <t>ASOCIACION SOLIDARISTA DE EMPLEADOS DE LOS MINISTERIOS DE GOBERNACION, POLICIA Y SEGURIDAD PUBLICA. (APORTE PATRONAL SEGUN LEY DE</t>
  </si>
  <si>
    <t>E0050520009001</t>
  </si>
  <si>
    <t>E0050520009002</t>
  </si>
  <si>
    <t>E0050520009003</t>
  </si>
  <si>
    <t>E0050520009004</t>
  </si>
  <si>
    <t>E0050520009005</t>
  </si>
  <si>
    <t>E0050520009006</t>
  </si>
  <si>
    <t>E-10101</t>
  </si>
  <si>
    <t>ALQUILER DE EDIFICIOS, LOCALES Y TERRENOS</t>
  </si>
  <si>
    <t>E-10102</t>
  </si>
  <si>
    <t>ALQUILER DE MAQUINARIA, EQUIPO Y MOBILIARIO</t>
  </si>
  <si>
    <t>E-10103</t>
  </si>
  <si>
    <t>ALQUILER DE EQUIPO DE COMPUTO</t>
  </si>
  <si>
    <t>E-10199</t>
  </si>
  <si>
    <t>OTROS ALQUILERES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</si>
  <si>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</si>
  <si>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</si>
  <si>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</si>
  <si>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</si>
  <si>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</si>
  <si>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</si>
  <si>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</si>
  <si>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</si>
  <si>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</si>
  <si>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</si>
  <si>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</si>
  <si>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</si>
  <si>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</si>
  <si>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</si>
  <si>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</si>
  <si>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</si>
  <si>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</si>
  <si>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</si>
  <si>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</si>
  <si>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</si>
  <si>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E-10306</t>
  </si>
  <si>
    <t>COMIS. Y GASTOS POR SERV. FINANCIEROS Y COMERCIAL.</t>
  </si>
  <si>
    <t>E-10307</t>
  </si>
  <si>
    <t>SERVICIOS  DE TRANSFERENCIA ELECTRONICA DE INFORMA</t>
  </si>
  <si>
    <t>E-10401</t>
  </si>
  <si>
    <t>SERVICIOS MEDICOS Y DE LABORATORIO</t>
  </si>
  <si>
    <t>E-10403</t>
  </si>
  <si>
    <t>SERVICIOS DE INGENIERIA</t>
  </si>
  <si>
    <t>E-10404</t>
  </si>
  <si>
    <t>SERVICIOS EN CIENCIAS ECONOMICAS Y SOCIALES</t>
  </si>
  <si>
    <t>E-10405</t>
  </si>
  <si>
    <t>SERVICIO DE DESARROLLO DE SISTEMAS INFORMATICOS</t>
  </si>
  <si>
    <t>E-10406</t>
  </si>
  <si>
    <t>SERVICIOS GENERALES</t>
  </si>
  <si>
    <t>E-10499</t>
  </si>
  <si>
    <t>OTROS SERVICIOS DE GESTION Y APOYO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</si>
  <si>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</si>
  <si>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</si>
  <si>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</si>
  <si>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</si>
  <si>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</si>
  <si>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</si>
  <si>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</si>
  <si>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</si>
  <si>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E-10601</t>
  </si>
  <si>
    <t>SEGUROS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</si>
  <si>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</si>
  <si>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</si>
  <si>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</si>
  <si>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</si>
  <si>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</si>
  <si>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</si>
  <si>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</si>
  <si>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</si>
  <si>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</si>
  <si>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</si>
  <si>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</si>
  <si>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</si>
  <si>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</si>
  <si>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</si>
  <si>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</si>
  <si>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</si>
  <si>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</si>
  <si>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</si>
  <si>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</si>
  <si>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 SIST. DE INF.</t>
  </si>
  <si>
    <t>E-10899</t>
  </si>
  <si>
    <t>MANTENIMIENTO Y REPARACION DE OTROS EQUIPOS</t>
  </si>
  <si>
    <t>E-10999</t>
  </si>
  <si>
    <t>OTROS IMPUESTOS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</si>
  <si>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</si>
  <si>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</si>
  <si>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</si>
  <si>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</si>
  <si>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</si>
  <si>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</si>
  <si>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E-20101</t>
  </si>
  <si>
    <t>COMBUSTIBLES Y LUBRICANTES</t>
  </si>
  <si>
    <t>E-20102</t>
  </si>
  <si>
    <t>PRODUCTOS FARMACEUTICOS Y MEDICINALES</t>
  </si>
  <si>
    <t>E-20103</t>
  </si>
  <si>
    <t>PRODUCTOS VETERINARIOS</t>
  </si>
  <si>
    <t>E-20104</t>
  </si>
  <si>
    <t>TINTAS, PINTURAS Y DILUYENTES</t>
  </si>
  <si>
    <t>E-20199</t>
  </si>
  <si>
    <t>OTROS PRODUCTOS QUIMICOS Y CONEXOS</t>
  </si>
  <si>
    <t>E-20203</t>
  </si>
  <si>
    <t>ALIMENTOS Y BEBIDAS</t>
  </si>
  <si>
    <t>E-20204</t>
  </si>
  <si>
    <t>ALIMENTOS PARA ANIMALES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</si>
  <si>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</si>
  <si>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</si>
  <si>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</si>
  <si>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</si>
  <si>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</si>
  <si>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</si>
  <si>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</si>
  <si>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</si>
  <si>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</si>
  <si>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</si>
  <si>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</si>
  <si>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</si>
  <si>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</si>
  <si>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</si>
  <si>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E-20401</t>
  </si>
  <si>
    <t>HERRAMIENTAS E INSTRUMENTOS</t>
  </si>
  <si>
    <t>E-20402</t>
  </si>
  <si>
    <t>REPUESTOS Y ACCESORIOS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</si>
  <si>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</si>
  <si>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</si>
  <si>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</si>
  <si>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</si>
  <si>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</si>
  <si>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</si>
  <si>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</si>
  <si>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</si>
  <si>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</si>
  <si>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</si>
  <si>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</si>
  <si>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</si>
  <si>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</si>
  <si>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</si>
  <si>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</si>
  <si>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</si>
  <si>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E-50101</t>
  </si>
  <si>
    <t>MAQUINARIA Y EQUIPO PARA LA PRODUCCION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</si>
  <si>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</si>
  <si>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</si>
  <si>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</si>
  <si>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</si>
  <si>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</si>
  <si>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</si>
  <si>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</si>
  <si>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</si>
  <si>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</si>
  <si>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 DE LABORATORIO E INVESTIGACION</t>
  </si>
  <si>
    <t>E-50107</t>
  </si>
  <si>
    <t>EQUIPO Y MOBILIARIO EDUCACIONAL, DEP. Y RECREATIVO</t>
  </si>
  <si>
    <t>E-50199</t>
  </si>
  <si>
    <t>MAQUINARIA, EQUIPO Y MOBILIARIO DIVERSO</t>
  </si>
  <si>
    <t>E-50201</t>
  </si>
  <si>
    <t>EDIFICIOS</t>
  </si>
  <si>
    <t>E-50202</t>
  </si>
  <si>
    <t>VIAS DE COMUNICACION TERRESTRE</t>
  </si>
  <si>
    <t>E-50207</t>
  </si>
  <si>
    <t>INSTALACIONES</t>
  </si>
  <si>
    <t>E-50299</t>
  </si>
  <si>
    <t>OTRAS CONSTRUCCIONES, ADICIONES Y MEJORAS</t>
  </si>
  <si>
    <t>E-50301</t>
  </si>
  <si>
    <t>TERRENOS</t>
  </si>
  <si>
    <t>E-59903</t>
  </si>
  <si>
    <t>BIENES INTANGIBLES</t>
  </si>
  <si>
    <t>E6010320008900</t>
  </si>
  <si>
    <t>CCSS CONTRIBUCION ESTATAL SEGURO PENSIONES (CONTRIBUCION ESTATAL AL SEGURO DE PENSIONES, SEGUN LEY NO. 17 DEL 22/10/1943, LEY CONSTITUTIVA</t>
  </si>
  <si>
    <t>E6010320009001</t>
  </si>
  <si>
    <t>E6010320009002</t>
  </si>
  <si>
    <t>E6010320009003</t>
  </si>
  <si>
    <t>E6010320009004</t>
  </si>
  <si>
    <t>E6010320009005</t>
  </si>
  <si>
    <t>E6010320009006</t>
  </si>
  <si>
    <t>E6010320208900</t>
  </si>
  <si>
    <t>CCSS CONTRIBUCION ESTATAL SEGURO SALUD (CONTRIBUCION ESTATAL AL SEGURO DE SALUD, SEGUN LEY NO. 17 DEL 22/10/1943, LEY CONSTITUTIVA DE LA</t>
  </si>
  <si>
    <t>E6010320209001</t>
  </si>
  <si>
    <t>E6010320209002</t>
  </si>
  <si>
    <t>E6010320209003</t>
  </si>
  <si>
    <t>E6010320209004</t>
  </si>
  <si>
    <t>E6010320209005</t>
  </si>
  <si>
    <t>E6010320209006</t>
  </si>
  <si>
    <t>E6010320309002</t>
  </si>
  <si>
    <t>E6010320509002</t>
  </si>
  <si>
    <t>CCSS CONTIVUCION ESTATAL SEGURO SALUD (CONTRIBUCION ESTATAL AL SEGURO DE SALUD, SEGUN LEY NO. 17 DEL 22/10/1943, LEY CONSTITUTIVA DE LA</t>
  </si>
  <si>
    <t>E-60203</t>
  </si>
  <si>
    <t>AYUDAS A FUNCIONARIOS</t>
  </si>
  <si>
    <t>E-60301</t>
  </si>
  <si>
    <t>PRESTACIONES LEGALES</t>
  </si>
  <si>
    <t>E-60399</t>
  </si>
  <si>
    <t>OTRAS PRESTACIONES</t>
  </si>
  <si>
    <t>E-60601</t>
  </si>
  <si>
    <t>INDEMNIZACIONES</t>
  </si>
  <si>
    <t>E-90101</t>
  </si>
  <si>
    <t>GASTOS CONFIDENCIALES</t>
  </si>
  <si>
    <t>E-90201</t>
  </si>
  <si>
    <t>SUMAS LIBRES SIN ASIGNACION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</si>
</sst>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name val="Arial"/>
      <family val="2"/>
    </font>
    <font>
      <b/>
      <sz val="12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2" borderId="0" applyNumberFormat="0" applyBorder="0" applyAlignment="0" applyProtection="0"/>
    <xf numFmtId="0" fontId="10" fillId="6" borderId="1" applyNumberFormat="0" applyAlignment="0" applyProtection="0"/>
    <xf numFmtId="0" fontId="11" fillId="7" borderId="4" applyNumberFormat="0" applyAlignment="0" applyProtection="0"/>
    <xf numFmtId="0" fontId="12" fillId="0" borderId="3" applyNumberFormat="0" applyFill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3" fillId="5" borderId="1" applyNumberFormat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7" fillId="0" borderId="0"/>
    <xf numFmtId="0" fontId="16" fillId="0" borderId="0"/>
    <xf numFmtId="0" fontId="7" fillId="8" borderId="5" applyNumberFormat="0" applyFont="0" applyAlignment="0" applyProtection="0"/>
    <xf numFmtId="0" fontId="17" fillId="6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6" applyNumberFormat="0" applyFill="0" applyAlignment="0" applyProtection="0"/>
  </cellStyleXfs>
  <cellXfs count="13">
    <xf numFmtId="0" fontId="0" fillId="0" borderId="0" xfId="0"/>
    <xf numFmtId="0" fontId="0" fillId="33" borderId="0" xfId="0" applyFill="1"/>
    <xf numFmtId="0" fontId="4" fillId="33" borderId="0" xfId="0" applyFont="1" applyFill="1"/>
    <xf numFmtId="0" fontId="0" fillId="0" borderId="7" xfId="0" applyFont="1" applyFill="1" applyBorder="1"/>
    <xf numFmtId="0" fontId="0" fillId="0" borderId="7" xfId="0" applyFill="1" applyBorder="1" applyAlignment="1">
      <alignment horizontal="center"/>
    </xf>
    <xf numFmtId="4" fontId="4" fillId="33" borderId="0" xfId="0" applyNumberFormat="1" applyFont="1" applyFill="1"/>
    <xf numFmtId="4" fontId="0" fillId="33" borderId="0" xfId="0" applyNumberFormat="1" applyFill="1"/>
    <xf numFmtId="0" fontId="0" fillId="0" borderId="7" xfId="0" applyFill="1" applyBorder="1"/>
    <xf numFmtId="4" fontId="6" fillId="0" borderId="7" xfId="0" applyNumberFormat="1" applyFont="1" applyFill="1" applyBorder="1"/>
    <xf numFmtId="0" fontId="6" fillId="0" borderId="7" xfId="0" applyFont="1" applyFill="1" applyBorder="1"/>
    <xf numFmtId="10" fontId="4" fillId="0" borderId="7" xfId="1" applyNumberFormat="1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tas 2" xfId="35"/>
    <cellStyle name="Porcentaje" xfId="1" builtinId="5"/>
    <cellStyle name="Salida 2" xfId="36"/>
    <cellStyle name="Texto de advertencia 2" xfId="37"/>
    <cellStyle name="Texto explicativo 2" xfId="38"/>
    <cellStyle name="Título 4" xfId="39"/>
    <cellStyle name="Total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65"/>
  <sheetViews>
    <sheetView tabSelected="1" zoomScaleNormal="100" workbookViewId="0"/>
  </sheetViews>
  <sheetFormatPr baseColWidth="10" defaultRowHeight="15" x14ac:dyDescent="0.25"/>
  <cols>
    <col min="1" max="1" width="27.42578125" style="1" customWidth="1"/>
    <col min="2" max="2" width="41.7109375" style="1" customWidth="1"/>
    <col min="3" max="3" width="15.5703125" style="1" customWidth="1"/>
    <col min="4" max="4" width="19.7109375" style="1" customWidth="1"/>
    <col min="5" max="5" width="40.140625" style="1" customWidth="1"/>
    <col min="6" max="7" width="19.42578125" style="2" customWidth="1"/>
    <col min="8" max="8" width="19.140625" style="1" customWidth="1"/>
    <col min="9" max="9" width="20.28515625" style="1" customWidth="1"/>
    <col min="10" max="10" width="20.140625" style="1" customWidth="1"/>
    <col min="11" max="11" width="18.28515625" style="1" customWidth="1"/>
    <col min="12" max="12" width="17.5703125" style="1" customWidth="1"/>
    <col min="13" max="13" width="11.85546875" style="1" customWidth="1"/>
    <col min="14" max="14" width="10.85546875" style="1" customWidth="1"/>
    <col min="15" max="15" width="18.42578125" style="1" bestFit="1" customWidth="1"/>
    <col min="16" max="16" width="14" style="1" customWidth="1"/>
    <col min="17" max="17" width="11.85546875" style="1" bestFit="1" customWidth="1"/>
    <col min="18" max="16384" width="11.42578125" style="1"/>
  </cols>
  <sheetData>
    <row r="1" spans="1:14" ht="36.75" customHeight="1" x14ac:dyDescent="0.25">
      <c r="A1" s="11" t="s">
        <v>0</v>
      </c>
      <c r="B1" s="11" t="s">
        <v>14</v>
      </c>
      <c r="C1" s="11" t="s">
        <v>17</v>
      </c>
      <c r="D1" s="11" t="s">
        <v>18</v>
      </c>
      <c r="E1" s="11" t="s">
        <v>19</v>
      </c>
      <c r="F1" s="12" t="s">
        <v>1</v>
      </c>
      <c r="G1" s="12" t="s">
        <v>2</v>
      </c>
      <c r="H1" s="11" t="s">
        <v>3</v>
      </c>
      <c r="I1" s="11" t="s">
        <v>4</v>
      </c>
      <c r="J1" s="11" t="s">
        <v>20</v>
      </c>
      <c r="K1" s="11" t="s">
        <v>5</v>
      </c>
      <c r="L1" s="11" t="s">
        <v>21</v>
      </c>
      <c r="M1" s="11" t="s">
        <v>6</v>
      </c>
      <c r="N1" s="11" t="s">
        <v>7</v>
      </c>
    </row>
    <row r="2" spans="1:14" x14ac:dyDescent="0.25">
      <c r="A2" s="7" t="s">
        <v>8</v>
      </c>
      <c r="B2" s="7" t="s">
        <v>15</v>
      </c>
      <c r="C2" s="4">
        <v>205</v>
      </c>
      <c r="D2" s="7" t="s">
        <v>22</v>
      </c>
      <c r="E2" s="3" t="s">
        <v>23</v>
      </c>
      <c r="F2" s="8">
        <v>69364757008</v>
      </c>
      <c r="G2" s="9">
        <v>0</v>
      </c>
      <c r="H2" s="8">
        <v>1909650</v>
      </c>
      <c r="I2" s="9">
        <v>0</v>
      </c>
      <c r="J2" s="8">
        <v>29351229032.169998</v>
      </c>
      <c r="K2" s="8">
        <v>40011618325.830002</v>
      </c>
      <c r="L2" s="8">
        <v>1909650</v>
      </c>
      <c r="M2" s="10">
        <f>SUM(L2/F2)</f>
        <v>2.7530551282400594E-5</v>
      </c>
      <c r="N2" s="10">
        <f>SUM(J2/F2)</f>
        <v>0.42314325456059554</v>
      </c>
    </row>
    <row r="3" spans="1:14" x14ac:dyDescent="0.25">
      <c r="A3" s="7" t="s">
        <v>8</v>
      </c>
      <c r="B3" s="7" t="s">
        <v>15</v>
      </c>
      <c r="C3" s="4">
        <v>205</v>
      </c>
      <c r="D3" s="7" t="s">
        <v>24</v>
      </c>
      <c r="E3" s="3" t="s">
        <v>25</v>
      </c>
      <c r="F3" s="8">
        <v>509068200</v>
      </c>
      <c r="G3" s="9">
        <v>0</v>
      </c>
      <c r="H3" s="9">
        <v>0</v>
      </c>
      <c r="I3" s="9">
        <v>0</v>
      </c>
      <c r="J3" s="8">
        <v>244117441.69</v>
      </c>
      <c r="K3" s="8">
        <v>264950758.31</v>
      </c>
      <c r="L3" s="8">
        <v>0</v>
      </c>
      <c r="M3" s="10">
        <f t="shared" ref="M3:M56" si="0">SUM(L3/F3)</f>
        <v>0</v>
      </c>
      <c r="N3" s="10">
        <f t="shared" ref="N3:N56" si="1">SUM(J3/F3)</f>
        <v>0.47953779413053105</v>
      </c>
    </row>
    <row r="4" spans="1:14" x14ac:dyDescent="0.25">
      <c r="A4" s="7" t="s">
        <v>8</v>
      </c>
      <c r="B4" s="7" t="s">
        <v>15</v>
      </c>
      <c r="C4" s="4">
        <v>205</v>
      </c>
      <c r="D4" s="7" t="s">
        <v>26</v>
      </c>
      <c r="E4" s="3" t="s">
        <v>27</v>
      </c>
      <c r="F4" s="8">
        <v>3000000</v>
      </c>
      <c r="G4" s="9">
        <v>0</v>
      </c>
      <c r="H4" s="9">
        <v>0</v>
      </c>
      <c r="I4" s="9">
        <v>0</v>
      </c>
      <c r="J4" s="9">
        <v>0</v>
      </c>
      <c r="K4" s="8">
        <v>3000000</v>
      </c>
      <c r="L4" s="8">
        <v>0</v>
      </c>
      <c r="M4" s="10">
        <f t="shared" si="0"/>
        <v>0</v>
      </c>
      <c r="N4" s="10">
        <f t="shared" si="1"/>
        <v>0</v>
      </c>
    </row>
    <row r="5" spans="1:14" x14ac:dyDescent="0.25">
      <c r="A5" s="7" t="s">
        <v>8</v>
      </c>
      <c r="B5" s="7" t="s">
        <v>15</v>
      </c>
      <c r="C5" s="4">
        <v>205</v>
      </c>
      <c r="D5" s="7" t="s">
        <v>28</v>
      </c>
      <c r="E5" s="3" t="s">
        <v>29</v>
      </c>
      <c r="F5" s="8">
        <v>165758812</v>
      </c>
      <c r="G5" s="9">
        <v>0</v>
      </c>
      <c r="H5" s="8">
        <v>2396554.75</v>
      </c>
      <c r="I5" s="9">
        <v>0</v>
      </c>
      <c r="J5" s="8">
        <v>34132643.079999998</v>
      </c>
      <c r="K5" s="8">
        <v>129229614.17</v>
      </c>
      <c r="L5" s="8">
        <v>2396554.75</v>
      </c>
      <c r="M5" s="10">
        <f t="shared" si="0"/>
        <v>1.4458083531631489E-2</v>
      </c>
      <c r="N5" s="10">
        <f t="shared" si="1"/>
        <v>0.20591751755556742</v>
      </c>
    </row>
    <row r="6" spans="1:14" x14ac:dyDescent="0.25">
      <c r="A6" s="7" t="s">
        <v>8</v>
      </c>
      <c r="B6" s="7" t="s">
        <v>15</v>
      </c>
      <c r="C6" s="4">
        <v>205</v>
      </c>
      <c r="D6" s="7" t="s">
        <v>30</v>
      </c>
      <c r="E6" s="3" t="s">
        <v>31</v>
      </c>
      <c r="F6" s="8">
        <v>14560461000</v>
      </c>
      <c r="G6" s="9">
        <v>0</v>
      </c>
      <c r="H6" s="8">
        <v>29256110.449999999</v>
      </c>
      <c r="I6" s="9">
        <v>0</v>
      </c>
      <c r="J6" s="8">
        <v>6465303074.79</v>
      </c>
      <c r="K6" s="8">
        <v>8065901814.7600002</v>
      </c>
      <c r="L6" s="8">
        <v>29256110.449999999</v>
      </c>
      <c r="M6" s="10">
        <f t="shared" si="0"/>
        <v>2.0092846270458055E-3</v>
      </c>
      <c r="N6" s="10">
        <f t="shared" si="1"/>
        <v>0.44403148188714631</v>
      </c>
    </row>
    <row r="7" spans="1:14" x14ac:dyDescent="0.25">
      <c r="A7" s="7" t="s">
        <v>8</v>
      </c>
      <c r="B7" s="7" t="s">
        <v>15</v>
      </c>
      <c r="C7" s="4">
        <v>205</v>
      </c>
      <c r="D7" s="7" t="s">
        <v>32</v>
      </c>
      <c r="E7" s="3" t="s">
        <v>33</v>
      </c>
      <c r="F7" s="8">
        <v>1500000</v>
      </c>
      <c r="G7" s="9">
        <v>0</v>
      </c>
      <c r="H7" s="9">
        <v>0</v>
      </c>
      <c r="I7" s="9">
        <v>0</v>
      </c>
      <c r="J7" s="9">
        <v>0</v>
      </c>
      <c r="K7" s="8">
        <v>1500000</v>
      </c>
      <c r="L7" s="8">
        <v>0</v>
      </c>
      <c r="M7" s="10">
        <f t="shared" si="0"/>
        <v>0</v>
      </c>
      <c r="N7" s="10">
        <f t="shared" si="1"/>
        <v>0</v>
      </c>
    </row>
    <row r="8" spans="1:14" x14ac:dyDescent="0.25">
      <c r="A8" s="7" t="s">
        <v>8</v>
      </c>
      <c r="B8" s="7" t="s">
        <v>15</v>
      </c>
      <c r="C8" s="4">
        <v>205</v>
      </c>
      <c r="D8" s="7" t="s">
        <v>34</v>
      </c>
      <c r="E8" s="3" t="s">
        <v>35</v>
      </c>
      <c r="F8" s="8">
        <v>18080946000</v>
      </c>
      <c r="G8" s="9">
        <v>0</v>
      </c>
      <c r="H8" s="8">
        <v>1813951.83</v>
      </c>
      <c r="I8" s="9">
        <v>0</v>
      </c>
      <c r="J8" s="8">
        <v>9117114993.4500008</v>
      </c>
      <c r="K8" s="8">
        <v>8962017054.7199993</v>
      </c>
      <c r="L8" s="8">
        <v>1813951.83</v>
      </c>
      <c r="M8" s="10">
        <f t="shared" si="0"/>
        <v>1.0032394488651203E-4</v>
      </c>
      <c r="N8" s="10">
        <f t="shared" si="1"/>
        <v>0.50423882652213003</v>
      </c>
    </row>
    <row r="9" spans="1:14" x14ac:dyDescent="0.25">
      <c r="A9" s="7" t="s">
        <v>8</v>
      </c>
      <c r="B9" s="7" t="s">
        <v>15</v>
      </c>
      <c r="C9" s="4">
        <v>205</v>
      </c>
      <c r="D9" s="7" t="s">
        <v>36</v>
      </c>
      <c r="E9" s="3" t="s">
        <v>37</v>
      </c>
      <c r="F9" s="8">
        <v>3023027192</v>
      </c>
      <c r="G9" s="9">
        <v>0</v>
      </c>
      <c r="H9" s="8">
        <v>77386094.609999999</v>
      </c>
      <c r="I9" s="9">
        <v>0</v>
      </c>
      <c r="J9" s="8">
        <v>1240805011.98</v>
      </c>
      <c r="K9" s="8">
        <v>1704836085.4100001</v>
      </c>
      <c r="L9" s="8">
        <v>77386094.609999999</v>
      </c>
      <c r="M9" s="10">
        <f t="shared" si="0"/>
        <v>2.5598874801652793E-2</v>
      </c>
      <c r="N9" s="10">
        <f t="shared" si="1"/>
        <v>0.41045115811846128</v>
      </c>
    </row>
    <row r="10" spans="1:14" x14ac:dyDescent="0.25">
      <c r="A10" s="7" t="s">
        <v>8</v>
      </c>
      <c r="B10" s="7" t="s">
        <v>15</v>
      </c>
      <c r="C10" s="4">
        <v>205</v>
      </c>
      <c r="D10" s="7" t="s">
        <v>38</v>
      </c>
      <c r="E10" s="3" t="s">
        <v>39</v>
      </c>
      <c r="F10" s="8">
        <v>11323489000</v>
      </c>
      <c r="G10" s="9">
        <v>0</v>
      </c>
      <c r="H10" s="9">
        <v>0</v>
      </c>
      <c r="I10" s="9">
        <v>0</v>
      </c>
      <c r="J10" s="8">
        <v>32624508.34</v>
      </c>
      <c r="K10" s="8">
        <v>11290864491.66</v>
      </c>
      <c r="L10" s="8">
        <v>0</v>
      </c>
      <c r="M10" s="10">
        <f t="shared" si="0"/>
        <v>0</v>
      </c>
      <c r="N10" s="10">
        <f t="shared" si="1"/>
        <v>2.8811356941310226E-3</v>
      </c>
    </row>
    <row r="11" spans="1:14" x14ac:dyDescent="0.25">
      <c r="A11" s="7" t="s">
        <v>8</v>
      </c>
      <c r="B11" s="7" t="s">
        <v>15</v>
      </c>
      <c r="C11" s="4">
        <v>205</v>
      </c>
      <c r="D11" s="7" t="s">
        <v>40</v>
      </c>
      <c r="E11" s="3" t="s">
        <v>41</v>
      </c>
      <c r="F11" s="8">
        <v>9119137000</v>
      </c>
      <c r="G11" s="9">
        <v>0</v>
      </c>
      <c r="H11" s="9">
        <v>0</v>
      </c>
      <c r="I11" s="9">
        <v>0</v>
      </c>
      <c r="J11" s="8">
        <v>9012481466.5</v>
      </c>
      <c r="K11" s="8">
        <v>106655533.5</v>
      </c>
      <c r="L11" s="8">
        <v>0</v>
      </c>
      <c r="M11" s="10">
        <f t="shared" si="0"/>
        <v>0</v>
      </c>
      <c r="N11" s="10">
        <f t="shared" si="1"/>
        <v>0.98830420756920312</v>
      </c>
    </row>
    <row r="12" spans="1:14" x14ac:dyDescent="0.25">
      <c r="A12" s="7" t="s">
        <v>8</v>
      </c>
      <c r="B12" s="7" t="s">
        <v>15</v>
      </c>
      <c r="C12" s="4">
        <v>205</v>
      </c>
      <c r="D12" s="7" t="s">
        <v>42</v>
      </c>
      <c r="E12" s="3" t="s">
        <v>43</v>
      </c>
      <c r="F12" s="8">
        <v>20890278850</v>
      </c>
      <c r="G12" s="9">
        <v>0</v>
      </c>
      <c r="H12" s="8">
        <v>59431528.670000002</v>
      </c>
      <c r="I12" s="9">
        <v>0</v>
      </c>
      <c r="J12" s="8">
        <v>8656003971.3799992</v>
      </c>
      <c r="K12" s="8">
        <v>12174843349.950001</v>
      </c>
      <c r="L12" s="8">
        <v>59431528.670000002</v>
      </c>
      <c r="M12" s="10">
        <f t="shared" si="0"/>
        <v>2.8449370684202236E-3</v>
      </c>
      <c r="N12" s="10">
        <f t="shared" si="1"/>
        <v>0.41435559733469041</v>
      </c>
    </row>
    <row r="13" spans="1:14" x14ac:dyDescent="0.25">
      <c r="A13" s="7" t="s">
        <v>8</v>
      </c>
      <c r="B13" s="7" t="s">
        <v>15</v>
      </c>
      <c r="C13" s="4">
        <v>205</v>
      </c>
      <c r="D13" s="7" t="s">
        <v>44</v>
      </c>
      <c r="E13" s="3" t="s">
        <v>45</v>
      </c>
      <c r="F13" s="8">
        <v>934939336</v>
      </c>
      <c r="G13" s="9">
        <v>0</v>
      </c>
      <c r="H13" s="8">
        <v>456683753</v>
      </c>
      <c r="I13" s="9">
        <v>0</v>
      </c>
      <c r="J13" s="8">
        <v>449480115</v>
      </c>
      <c r="K13" s="8">
        <v>28775468</v>
      </c>
      <c r="L13" s="8">
        <v>456683753</v>
      </c>
      <c r="M13" s="10">
        <f t="shared" si="0"/>
        <v>0.4884635135300372</v>
      </c>
      <c r="N13" s="10">
        <f t="shared" si="1"/>
        <v>0.48075858795612808</v>
      </c>
    </row>
    <row r="14" spans="1:14" x14ac:dyDescent="0.25">
      <c r="A14" s="7" t="s">
        <v>8</v>
      </c>
      <c r="B14" s="7" t="s">
        <v>15</v>
      </c>
      <c r="C14" s="4">
        <v>205</v>
      </c>
      <c r="D14" s="7" t="s">
        <v>46</v>
      </c>
      <c r="E14" s="3" t="s">
        <v>45</v>
      </c>
      <c r="F14" s="8">
        <v>295673216</v>
      </c>
      <c r="G14" s="9">
        <v>0</v>
      </c>
      <c r="H14" s="8">
        <v>166613953</v>
      </c>
      <c r="I14" s="9">
        <v>0</v>
      </c>
      <c r="J14" s="8">
        <v>128767087</v>
      </c>
      <c r="K14" s="8">
        <v>292176</v>
      </c>
      <c r="L14" s="8">
        <v>166613953</v>
      </c>
      <c r="M14" s="10">
        <f t="shared" si="0"/>
        <v>0.56350708817669848</v>
      </c>
      <c r="N14" s="10">
        <f t="shared" si="1"/>
        <v>0.43550473980030713</v>
      </c>
    </row>
    <row r="15" spans="1:14" x14ac:dyDescent="0.25">
      <c r="A15" s="7" t="s">
        <v>8</v>
      </c>
      <c r="B15" s="7" t="s">
        <v>15</v>
      </c>
      <c r="C15" s="4">
        <v>205</v>
      </c>
      <c r="D15" s="7" t="s">
        <v>47</v>
      </c>
      <c r="E15" s="3" t="s">
        <v>45</v>
      </c>
      <c r="F15" s="8">
        <v>275609346</v>
      </c>
      <c r="G15" s="9">
        <v>0</v>
      </c>
      <c r="H15" s="8">
        <v>117822178</v>
      </c>
      <c r="I15" s="9">
        <v>0</v>
      </c>
      <c r="J15" s="8">
        <v>114234077</v>
      </c>
      <c r="K15" s="8">
        <v>43553091</v>
      </c>
      <c r="L15" s="8">
        <v>117822178</v>
      </c>
      <c r="M15" s="10">
        <f t="shared" si="0"/>
        <v>0.4274970341535515</v>
      </c>
      <c r="N15" s="10">
        <f t="shared" si="1"/>
        <v>0.41447824124222549</v>
      </c>
    </row>
    <row r="16" spans="1:14" x14ac:dyDescent="0.25">
      <c r="A16" s="7" t="s">
        <v>8</v>
      </c>
      <c r="B16" s="7" t="s">
        <v>15</v>
      </c>
      <c r="C16" s="4">
        <v>205</v>
      </c>
      <c r="D16" s="7" t="s">
        <v>48</v>
      </c>
      <c r="E16" s="3" t="s">
        <v>45</v>
      </c>
      <c r="F16" s="8">
        <v>10120496160</v>
      </c>
      <c r="G16" s="9">
        <v>0</v>
      </c>
      <c r="H16" s="8">
        <v>5243604056</v>
      </c>
      <c r="I16" s="9">
        <v>0</v>
      </c>
      <c r="J16" s="8">
        <v>4869167455</v>
      </c>
      <c r="K16" s="8">
        <v>7724649</v>
      </c>
      <c r="L16" s="8">
        <v>5243604056</v>
      </c>
      <c r="M16" s="10">
        <f t="shared" si="0"/>
        <v>0.51811729119810268</v>
      </c>
      <c r="N16" s="10">
        <f t="shared" si="1"/>
        <v>0.48111944098598425</v>
      </c>
    </row>
    <row r="17" spans="1:14" x14ac:dyDescent="0.25">
      <c r="A17" s="7" t="s">
        <v>8</v>
      </c>
      <c r="B17" s="7" t="s">
        <v>15</v>
      </c>
      <c r="C17" s="4">
        <v>205</v>
      </c>
      <c r="D17" s="7" t="s">
        <v>49</v>
      </c>
      <c r="E17" s="3" t="s">
        <v>45</v>
      </c>
      <c r="F17" s="8">
        <v>500185370</v>
      </c>
      <c r="G17" s="9">
        <v>0</v>
      </c>
      <c r="H17" s="8">
        <v>179535108</v>
      </c>
      <c r="I17" s="9">
        <v>0</v>
      </c>
      <c r="J17" s="8">
        <v>211057378</v>
      </c>
      <c r="K17" s="8">
        <v>109592884</v>
      </c>
      <c r="L17" s="8">
        <v>179535108</v>
      </c>
      <c r="M17" s="10">
        <f t="shared" si="0"/>
        <v>0.35893714364336565</v>
      </c>
      <c r="N17" s="10">
        <f t="shared" si="1"/>
        <v>0.4219583191727499</v>
      </c>
    </row>
    <row r="18" spans="1:14" x14ac:dyDescent="0.25">
      <c r="A18" s="7" t="s">
        <v>8</v>
      </c>
      <c r="B18" s="7" t="s">
        <v>15</v>
      </c>
      <c r="C18" s="4">
        <v>205</v>
      </c>
      <c r="D18" s="7" t="s">
        <v>50</v>
      </c>
      <c r="E18" s="3" t="s">
        <v>45</v>
      </c>
      <c r="F18" s="8">
        <v>464207384</v>
      </c>
      <c r="G18" s="9">
        <v>0</v>
      </c>
      <c r="H18" s="8">
        <v>236507784</v>
      </c>
      <c r="I18" s="9">
        <v>0</v>
      </c>
      <c r="J18" s="8">
        <v>227314872</v>
      </c>
      <c r="K18" s="8">
        <v>384728</v>
      </c>
      <c r="L18" s="8">
        <v>236507784</v>
      </c>
      <c r="M18" s="10">
        <f t="shared" si="0"/>
        <v>0.5094873372371862</v>
      </c>
      <c r="N18" s="10">
        <f t="shared" si="1"/>
        <v>0.4896838780143144</v>
      </c>
    </row>
    <row r="19" spans="1:14" x14ac:dyDescent="0.25">
      <c r="A19" s="7" t="s">
        <v>8</v>
      </c>
      <c r="B19" s="7" t="s">
        <v>15</v>
      </c>
      <c r="C19" s="4">
        <v>205</v>
      </c>
      <c r="D19" s="7" t="s">
        <v>51</v>
      </c>
      <c r="E19" s="3" t="s">
        <v>45</v>
      </c>
      <c r="F19" s="8">
        <v>80163793</v>
      </c>
      <c r="G19" s="9">
        <v>0</v>
      </c>
      <c r="H19" s="8">
        <v>53887294</v>
      </c>
      <c r="I19" s="9">
        <v>0</v>
      </c>
      <c r="J19" s="8">
        <v>26202684</v>
      </c>
      <c r="K19" s="8">
        <v>73815</v>
      </c>
      <c r="L19" s="8">
        <v>53887294</v>
      </c>
      <c r="M19" s="10">
        <f t="shared" si="0"/>
        <v>0.6722148738645638</v>
      </c>
      <c r="N19" s="10">
        <f t="shared" si="1"/>
        <v>0.32686432389744829</v>
      </c>
    </row>
    <row r="20" spans="1:14" x14ac:dyDescent="0.25">
      <c r="A20" s="7" t="s">
        <v>8</v>
      </c>
      <c r="B20" s="7" t="s">
        <v>15</v>
      </c>
      <c r="C20" s="4">
        <v>205</v>
      </c>
      <c r="D20" s="7" t="s">
        <v>52</v>
      </c>
      <c r="E20" s="3" t="s">
        <v>45</v>
      </c>
      <c r="F20" s="8">
        <v>63011315</v>
      </c>
      <c r="G20" s="9">
        <v>0</v>
      </c>
      <c r="H20" s="8">
        <v>11923844</v>
      </c>
      <c r="I20" s="9">
        <v>0</v>
      </c>
      <c r="J20" s="8">
        <v>51087471</v>
      </c>
      <c r="K20" s="9">
        <v>0</v>
      </c>
      <c r="L20" s="8">
        <v>11923844</v>
      </c>
      <c r="M20" s="10">
        <f t="shared" si="0"/>
        <v>0.18923337816390595</v>
      </c>
      <c r="N20" s="10">
        <f t="shared" si="1"/>
        <v>0.81076662183609405</v>
      </c>
    </row>
    <row r="21" spans="1:14" x14ac:dyDescent="0.25">
      <c r="A21" s="7" t="s">
        <v>8</v>
      </c>
      <c r="B21" s="7" t="s">
        <v>15</v>
      </c>
      <c r="C21" s="4">
        <v>205</v>
      </c>
      <c r="D21" s="7" t="s">
        <v>53</v>
      </c>
      <c r="E21" s="3" t="s">
        <v>54</v>
      </c>
      <c r="F21" s="8">
        <v>50537261</v>
      </c>
      <c r="G21" s="9">
        <v>0</v>
      </c>
      <c r="H21" s="8">
        <v>26204468</v>
      </c>
      <c r="I21" s="9">
        <v>0</v>
      </c>
      <c r="J21" s="8">
        <v>24294065</v>
      </c>
      <c r="K21" s="8">
        <v>38728</v>
      </c>
      <c r="L21" s="8">
        <v>26204468</v>
      </c>
      <c r="M21" s="10">
        <f t="shared" si="0"/>
        <v>0.51851777246099662</v>
      </c>
      <c r="N21" s="10">
        <f t="shared" si="1"/>
        <v>0.48071590187683499</v>
      </c>
    </row>
    <row r="22" spans="1:14" x14ac:dyDescent="0.25">
      <c r="A22" s="7" t="s">
        <v>8</v>
      </c>
      <c r="B22" s="7" t="s">
        <v>15</v>
      </c>
      <c r="C22" s="4">
        <v>205</v>
      </c>
      <c r="D22" s="7" t="s">
        <v>55</v>
      </c>
      <c r="E22" s="3" t="s">
        <v>54</v>
      </c>
      <c r="F22" s="8">
        <v>15982336</v>
      </c>
      <c r="G22" s="9">
        <v>0</v>
      </c>
      <c r="H22" s="8">
        <v>9006133</v>
      </c>
      <c r="I22" s="9">
        <v>0</v>
      </c>
      <c r="J22" s="8">
        <v>6960410</v>
      </c>
      <c r="K22" s="8">
        <v>15793</v>
      </c>
      <c r="L22" s="8">
        <v>9006133</v>
      </c>
      <c r="M22" s="10">
        <f t="shared" si="0"/>
        <v>0.56350542248642499</v>
      </c>
      <c r="N22" s="10">
        <f t="shared" si="1"/>
        <v>0.43550642409219781</v>
      </c>
    </row>
    <row r="23" spans="1:14" x14ac:dyDescent="0.25">
      <c r="A23" s="7" t="s">
        <v>8</v>
      </c>
      <c r="B23" s="7" t="s">
        <v>15</v>
      </c>
      <c r="C23" s="4">
        <v>205</v>
      </c>
      <c r="D23" s="7" t="s">
        <v>56</v>
      </c>
      <c r="E23" s="3" t="s">
        <v>54</v>
      </c>
      <c r="F23" s="8">
        <v>14897803</v>
      </c>
      <c r="G23" s="9">
        <v>0</v>
      </c>
      <c r="H23" s="8">
        <v>9260102</v>
      </c>
      <c r="I23" s="9">
        <v>0</v>
      </c>
      <c r="J23" s="8">
        <v>5623193</v>
      </c>
      <c r="K23" s="8">
        <v>14508</v>
      </c>
      <c r="L23" s="8">
        <v>9260102</v>
      </c>
      <c r="M23" s="10">
        <f t="shared" si="0"/>
        <v>0.62157500673085819</v>
      </c>
      <c r="N23" s="10">
        <f t="shared" si="1"/>
        <v>0.37745115840234966</v>
      </c>
    </row>
    <row r="24" spans="1:14" x14ac:dyDescent="0.25">
      <c r="A24" s="7" t="s">
        <v>8</v>
      </c>
      <c r="B24" s="7" t="s">
        <v>15</v>
      </c>
      <c r="C24" s="4">
        <v>205</v>
      </c>
      <c r="D24" s="7" t="s">
        <v>57</v>
      </c>
      <c r="E24" s="3" t="s">
        <v>54</v>
      </c>
      <c r="F24" s="8">
        <v>547053576</v>
      </c>
      <c r="G24" s="9">
        <v>0</v>
      </c>
      <c r="H24" s="8">
        <v>283495310</v>
      </c>
      <c r="I24" s="9">
        <v>0</v>
      </c>
      <c r="J24" s="8">
        <v>263140717</v>
      </c>
      <c r="K24" s="8">
        <v>417549</v>
      </c>
      <c r="L24" s="8">
        <v>283495310</v>
      </c>
      <c r="M24" s="10">
        <f t="shared" si="0"/>
        <v>0.51822220425445131</v>
      </c>
      <c r="N24" s="10">
        <f t="shared" si="1"/>
        <v>0.4810145268111729</v>
      </c>
    </row>
    <row r="25" spans="1:14" x14ac:dyDescent="0.25">
      <c r="A25" s="7" t="s">
        <v>8</v>
      </c>
      <c r="B25" s="7" t="s">
        <v>15</v>
      </c>
      <c r="C25" s="4">
        <v>205</v>
      </c>
      <c r="D25" s="7" t="s">
        <v>58</v>
      </c>
      <c r="E25" s="3" t="s">
        <v>54</v>
      </c>
      <c r="F25" s="8">
        <v>27037047</v>
      </c>
      <c r="G25" s="9">
        <v>0</v>
      </c>
      <c r="H25" s="8">
        <v>9684344</v>
      </c>
      <c r="I25" s="9">
        <v>0</v>
      </c>
      <c r="J25" s="8">
        <v>11408544</v>
      </c>
      <c r="K25" s="8">
        <v>5944159</v>
      </c>
      <c r="L25" s="8">
        <v>9684344</v>
      </c>
      <c r="M25" s="10">
        <f t="shared" si="0"/>
        <v>0.3581879337636244</v>
      </c>
      <c r="N25" s="10">
        <f t="shared" si="1"/>
        <v>0.42195969108608644</v>
      </c>
    </row>
    <row r="26" spans="1:14" x14ac:dyDescent="0.25">
      <c r="A26" s="7" t="s">
        <v>8</v>
      </c>
      <c r="B26" s="7" t="s">
        <v>15</v>
      </c>
      <c r="C26" s="4">
        <v>205</v>
      </c>
      <c r="D26" s="7" t="s">
        <v>59</v>
      </c>
      <c r="E26" s="3" t="s">
        <v>54</v>
      </c>
      <c r="F26" s="8">
        <v>25092291</v>
      </c>
      <c r="G26" s="9">
        <v>0</v>
      </c>
      <c r="H26" s="8">
        <v>12789055</v>
      </c>
      <c r="I26" s="9">
        <v>0</v>
      </c>
      <c r="J26" s="8">
        <v>12282440</v>
      </c>
      <c r="K26" s="8">
        <v>20796</v>
      </c>
      <c r="L26" s="8">
        <v>12789055</v>
      </c>
      <c r="M26" s="10">
        <f t="shared" si="0"/>
        <v>0.5096806425527266</v>
      </c>
      <c r="N26" s="10">
        <f t="shared" si="1"/>
        <v>0.48949057700630044</v>
      </c>
    </row>
    <row r="27" spans="1:14" x14ac:dyDescent="0.25">
      <c r="A27" s="7" t="s">
        <v>8</v>
      </c>
      <c r="B27" s="7" t="s">
        <v>15</v>
      </c>
      <c r="C27" s="4">
        <v>205</v>
      </c>
      <c r="D27" s="7" t="s">
        <v>60</v>
      </c>
      <c r="E27" s="3" t="s">
        <v>54</v>
      </c>
      <c r="F27" s="8">
        <v>4333178</v>
      </c>
      <c r="G27" s="9">
        <v>0</v>
      </c>
      <c r="H27" s="8">
        <v>2912826</v>
      </c>
      <c r="I27" s="9">
        <v>0</v>
      </c>
      <c r="J27" s="8">
        <v>1416362</v>
      </c>
      <c r="K27" s="8">
        <v>3990</v>
      </c>
      <c r="L27" s="8">
        <v>2912826</v>
      </c>
      <c r="M27" s="10">
        <f t="shared" si="0"/>
        <v>0.67221471169658853</v>
      </c>
      <c r="N27" s="10">
        <f t="shared" si="1"/>
        <v>0.32686448606542357</v>
      </c>
    </row>
    <row r="28" spans="1:14" x14ac:dyDescent="0.25">
      <c r="A28" s="7" t="s">
        <v>8</v>
      </c>
      <c r="B28" s="7" t="s">
        <v>15</v>
      </c>
      <c r="C28" s="4">
        <v>205</v>
      </c>
      <c r="D28" s="7" t="s">
        <v>61</v>
      </c>
      <c r="E28" s="3" t="s">
        <v>62</v>
      </c>
      <c r="F28" s="8">
        <v>3944198</v>
      </c>
      <c r="G28" s="9">
        <v>0</v>
      </c>
      <c r="H28" s="8">
        <v>1866462</v>
      </c>
      <c r="I28" s="9">
        <v>0</v>
      </c>
      <c r="J28" s="8">
        <v>2077736</v>
      </c>
      <c r="K28" s="9">
        <v>0</v>
      </c>
      <c r="L28" s="8">
        <v>1866462</v>
      </c>
      <c r="M28" s="10">
        <f t="shared" si="0"/>
        <v>0.47321711536794048</v>
      </c>
      <c r="N28" s="10">
        <f t="shared" si="1"/>
        <v>0.52678288463205958</v>
      </c>
    </row>
    <row r="29" spans="1:14" x14ac:dyDescent="0.25">
      <c r="A29" s="7" t="s">
        <v>8</v>
      </c>
      <c r="B29" s="7" t="s">
        <v>15</v>
      </c>
      <c r="C29" s="4">
        <v>205</v>
      </c>
      <c r="D29" s="7" t="s">
        <v>63</v>
      </c>
      <c r="E29" s="3" t="s">
        <v>64</v>
      </c>
      <c r="F29" s="8">
        <v>513458576</v>
      </c>
      <c r="G29" s="9">
        <v>0</v>
      </c>
      <c r="H29" s="8">
        <v>267519308</v>
      </c>
      <c r="I29" s="9">
        <v>0</v>
      </c>
      <c r="J29" s="8">
        <v>245545792</v>
      </c>
      <c r="K29" s="8">
        <v>393476</v>
      </c>
      <c r="L29" s="8">
        <v>267519308</v>
      </c>
      <c r="M29" s="10">
        <f t="shared" si="0"/>
        <v>0.52101439240543523</v>
      </c>
      <c r="N29" s="10">
        <f t="shared" si="1"/>
        <v>0.47821928287356136</v>
      </c>
    </row>
    <row r="30" spans="1:14" x14ac:dyDescent="0.25">
      <c r="A30" s="7" t="s">
        <v>8</v>
      </c>
      <c r="B30" s="7" t="s">
        <v>15</v>
      </c>
      <c r="C30" s="4">
        <v>205</v>
      </c>
      <c r="D30" s="7" t="s">
        <v>65</v>
      </c>
      <c r="E30" s="3" t="s">
        <v>64</v>
      </c>
      <c r="F30" s="8">
        <v>162380534</v>
      </c>
      <c r="G30" s="9">
        <v>0</v>
      </c>
      <c r="H30" s="8">
        <v>91502582</v>
      </c>
      <c r="I30" s="9">
        <v>0</v>
      </c>
      <c r="J30" s="8">
        <v>70717492</v>
      </c>
      <c r="K30" s="8">
        <v>160460</v>
      </c>
      <c r="L30" s="8">
        <v>91502582</v>
      </c>
      <c r="M30" s="10">
        <f t="shared" si="0"/>
        <v>0.56350708884847001</v>
      </c>
      <c r="N30" s="10">
        <f t="shared" si="1"/>
        <v>0.43550473851748756</v>
      </c>
    </row>
    <row r="31" spans="1:14" x14ac:dyDescent="0.25">
      <c r="A31" s="7" t="s">
        <v>8</v>
      </c>
      <c r="B31" s="7" t="s">
        <v>15</v>
      </c>
      <c r="C31" s="4">
        <v>205</v>
      </c>
      <c r="D31" s="7" t="s">
        <v>66</v>
      </c>
      <c r="E31" s="3" t="s">
        <v>64</v>
      </c>
      <c r="F31" s="8">
        <v>151361673</v>
      </c>
      <c r="G31" s="9">
        <v>0</v>
      </c>
      <c r="H31" s="8">
        <v>88584504</v>
      </c>
      <c r="I31" s="9">
        <v>0</v>
      </c>
      <c r="J31" s="8">
        <v>62629771</v>
      </c>
      <c r="K31" s="8">
        <v>147398</v>
      </c>
      <c r="L31" s="8">
        <v>88584504</v>
      </c>
      <c r="M31" s="10">
        <f t="shared" si="0"/>
        <v>0.58525056075457094</v>
      </c>
      <c r="N31" s="10">
        <f t="shared" si="1"/>
        <v>0.41377562601333034</v>
      </c>
    </row>
    <row r="32" spans="1:14" x14ac:dyDescent="0.25">
      <c r="A32" s="7" t="s">
        <v>8</v>
      </c>
      <c r="B32" s="7" t="s">
        <v>15</v>
      </c>
      <c r="C32" s="4">
        <v>205</v>
      </c>
      <c r="D32" s="7" t="s">
        <v>67</v>
      </c>
      <c r="E32" s="3" t="s">
        <v>64</v>
      </c>
      <c r="F32" s="8">
        <v>5558067934</v>
      </c>
      <c r="G32" s="9">
        <v>0</v>
      </c>
      <c r="H32" s="8">
        <v>2878173404</v>
      </c>
      <c r="I32" s="9">
        <v>0</v>
      </c>
      <c r="J32" s="8">
        <v>2675652236</v>
      </c>
      <c r="K32" s="8">
        <v>4242294</v>
      </c>
      <c r="L32" s="8">
        <v>2878173404</v>
      </c>
      <c r="M32" s="10">
        <f t="shared" si="0"/>
        <v>0.51783703225243805</v>
      </c>
      <c r="N32" s="10">
        <f t="shared" si="1"/>
        <v>0.48139969999870103</v>
      </c>
    </row>
    <row r="33" spans="1:14" x14ac:dyDescent="0.25">
      <c r="A33" s="7" t="s">
        <v>8</v>
      </c>
      <c r="B33" s="7" t="s">
        <v>15</v>
      </c>
      <c r="C33" s="4">
        <v>205</v>
      </c>
      <c r="D33" s="7" t="s">
        <v>68</v>
      </c>
      <c r="E33" s="3" t="s">
        <v>64</v>
      </c>
      <c r="F33" s="8">
        <v>274696398</v>
      </c>
      <c r="G33" s="9">
        <v>0</v>
      </c>
      <c r="H33" s="8">
        <v>98522473</v>
      </c>
      <c r="I33" s="9">
        <v>0</v>
      </c>
      <c r="J33" s="8">
        <v>115921863</v>
      </c>
      <c r="K33" s="8">
        <v>60252062</v>
      </c>
      <c r="L33" s="8">
        <v>98522473</v>
      </c>
      <c r="M33" s="10">
        <f t="shared" si="0"/>
        <v>0.35865950087922155</v>
      </c>
      <c r="N33" s="10">
        <f t="shared" si="1"/>
        <v>0.42199993827367188</v>
      </c>
    </row>
    <row r="34" spans="1:14" x14ac:dyDescent="0.25">
      <c r="A34" s="7" t="s">
        <v>8</v>
      </c>
      <c r="B34" s="7" t="s">
        <v>15</v>
      </c>
      <c r="C34" s="4">
        <v>205</v>
      </c>
      <c r="D34" s="7" t="s">
        <v>69</v>
      </c>
      <c r="E34" s="3" t="s">
        <v>64</v>
      </c>
      <c r="F34" s="8">
        <v>254937677</v>
      </c>
      <c r="G34" s="9">
        <v>0</v>
      </c>
      <c r="H34" s="8">
        <v>129862731</v>
      </c>
      <c r="I34" s="9">
        <v>0</v>
      </c>
      <c r="J34" s="8">
        <v>124863657</v>
      </c>
      <c r="K34" s="8">
        <v>211289</v>
      </c>
      <c r="L34" s="8">
        <v>129862731</v>
      </c>
      <c r="M34" s="10">
        <f t="shared" si="0"/>
        <v>0.50939010870488166</v>
      </c>
      <c r="N34" s="10">
        <f t="shared" si="1"/>
        <v>0.48978110442263112</v>
      </c>
    </row>
    <row r="35" spans="1:14" x14ac:dyDescent="0.25">
      <c r="A35" s="7" t="s">
        <v>8</v>
      </c>
      <c r="B35" s="7" t="s">
        <v>15</v>
      </c>
      <c r="C35" s="4">
        <v>205</v>
      </c>
      <c r="D35" s="7" t="s">
        <v>70</v>
      </c>
      <c r="E35" s="3" t="s">
        <v>64</v>
      </c>
      <c r="F35" s="8">
        <v>44025088</v>
      </c>
      <c r="G35" s="9">
        <v>0</v>
      </c>
      <c r="H35" s="8">
        <v>29594319</v>
      </c>
      <c r="I35" s="9">
        <v>0</v>
      </c>
      <c r="J35" s="8">
        <v>14390230</v>
      </c>
      <c r="K35" s="8">
        <v>40539</v>
      </c>
      <c r="L35" s="8">
        <v>29594319</v>
      </c>
      <c r="M35" s="10">
        <f t="shared" si="0"/>
        <v>0.67221487439161964</v>
      </c>
      <c r="N35" s="10">
        <f t="shared" si="1"/>
        <v>0.32686430973176023</v>
      </c>
    </row>
    <row r="36" spans="1:14" x14ac:dyDescent="0.25">
      <c r="A36" s="7" t="s">
        <v>8</v>
      </c>
      <c r="B36" s="7" t="s">
        <v>15</v>
      </c>
      <c r="C36" s="4">
        <v>205</v>
      </c>
      <c r="D36" s="7" t="s">
        <v>71</v>
      </c>
      <c r="E36" s="3" t="s">
        <v>64</v>
      </c>
      <c r="F36" s="8">
        <v>33833683</v>
      </c>
      <c r="G36" s="9">
        <v>0</v>
      </c>
      <c r="H36" s="8">
        <v>6331275</v>
      </c>
      <c r="I36" s="9">
        <v>0</v>
      </c>
      <c r="J36" s="8">
        <v>27502408</v>
      </c>
      <c r="K36" s="9">
        <v>0</v>
      </c>
      <c r="L36" s="8">
        <v>6331275</v>
      </c>
      <c r="M36" s="10">
        <f t="shared" si="0"/>
        <v>0.18712934681098714</v>
      </c>
      <c r="N36" s="10">
        <f t="shared" si="1"/>
        <v>0.81287065318901286</v>
      </c>
    </row>
    <row r="37" spans="1:14" x14ac:dyDescent="0.25">
      <c r="A37" s="7" t="s">
        <v>8</v>
      </c>
      <c r="B37" s="7" t="s">
        <v>15</v>
      </c>
      <c r="C37" s="4">
        <v>205</v>
      </c>
      <c r="D37" s="7" t="s">
        <v>72</v>
      </c>
      <c r="E37" s="3" t="s">
        <v>73</v>
      </c>
      <c r="F37" s="8">
        <v>151611784</v>
      </c>
      <c r="G37" s="9">
        <v>0</v>
      </c>
      <c r="H37" s="8">
        <v>78613339</v>
      </c>
      <c r="I37" s="9">
        <v>0</v>
      </c>
      <c r="J37" s="8">
        <v>72882261</v>
      </c>
      <c r="K37" s="8">
        <v>116184</v>
      </c>
      <c r="L37" s="8">
        <v>78613339</v>
      </c>
      <c r="M37" s="10">
        <f t="shared" si="0"/>
        <v>0.51851734031439134</v>
      </c>
      <c r="N37" s="10">
        <f t="shared" si="1"/>
        <v>0.48071633402849479</v>
      </c>
    </row>
    <row r="38" spans="1:14" x14ac:dyDescent="0.25">
      <c r="A38" s="7" t="s">
        <v>8</v>
      </c>
      <c r="B38" s="7" t="s">
        <v>15</v>
      </c>
      <c r="C38" s="4">
        <v>205</v>
      </c>
      <c r="D38" s="7" t="s">
        <v>74</v>
      </c>
      <c r="E38" s="3" t="s">
        <v>73</v>
      </c>
      <c r="F38" s="8">
        <v>47947008</v>
      </c>
      <c r="G38" s="9">
        <v>0</v>
      </c>
      <c r="H38" s="8">
        <v>27018483</v>
      </c>
      <c r="I38" s="9">
        <v>0</v>
      </c>
      <c r="J38" s="8">
        <v>20881145</v>
      </c>
      <c r="K38" s="8">
        <v>47380</v>
      </c>
      <c r="L38" s="8">
        <v>27018483</v>
      </c>
      <c r="M38" s="10">
        <f t="shared" si="0"/>
        <v>0.56350717442056031</v>
      </c>
      <c r="N38" s="10">
        <f t="shared" si="1"/>
        <v>0.43550465130170374</v>
      </c>
    </row>
    <row r="39" spans="1:14" x14ac:dyDescent="0.25">
      <c r="A39" s="7" t="s">
        <v>8</v>
      </c>
      <c r="B39" s="7" t="s">
        <v>15</v>
      </c>
      <c r="C39" s="4">
        <v>205</v>
      </c>
      <c r="D39" s="7" t="s">
        <v>75</v>
      </c>
      <c r="E39" s="3" t="s">
        <v>73</v>
      </c>
      <c r="F39" s="8">
        <v>44693408</v>
      </c>
      <c r="G39" s="9">
        <v>0</v>
      </c>
      <c r="H39" s="8">
        <v>26050496</v>
      </c>
      <c r="I39" s="9">
        <v>0</v>
      </c>
      <c r="J39" s="8">
        <v>18599389</v>
      </c>
      <c r="K39" s="8">
        <v>43523</v>
      </c>
      <c r="L39" s="8">
        <v>26050496</v>
      </c>
      <c r="M39" s="10">
        <f t="shared" si="0"/>
        <v>0.58287110260197661</v>
      </c>
      <c r="N39" s="10">
        <f t="shared" si="1"/>
        <v>0.41615508488410641</v>
      </c>
    </row>
    <row r="40" spans="1:14" x14ac:dyDescent="0.25">
      <c r="A40" s="7" t="s">
        <v>8</v>
      </c>
      <c r="B40" s="7" t="s">
        <v>15</v>
      </c>
      <c r="C40" s="4">
        <v>205</v>
      </c>
      <c r="D40" s="7" t="s">
        <v>76</v>
      </c>
      <c r="E40" s="3" t="s">
        <v>73</v>
      </c>
      <c r="F40" s="8">
        <v>1641160729</v>
      </c>
      <c r="G40" s="9">
        <v>0</v>
      </c>
      <c r="H40" s="8">
        <v>850486380</v>
      </c>
      <c r="I40" s="9">
        <v>0</v>
      </c>
      <c r="J40" s="8">
        <v>789421703</v>
      </c>
      <c r="K40" s="8">
        <v>1252646</v>
      </c>
      <c r="L40" s="8">
        <v>850486380</v>
      </c>
      <c r="M40" s="10">
        <f t="shared" si="0"/>
        <v>0.518222478134864</v>
      </c>
      <c r="N40" s="10">
        <f t="shared" si="1"/>
        <v>0.48101425354055011</v>
      </c>
    </row>
    <row r="41" spans="1:14" x14ac:dyDescent="0.25">
      <c r="A41" s="7" t="s">
        <v>8</v>
      </c>
      <c r="B41" s="7" t="s">
        <v>15</v>
      </c>
      <c r="C41" s="4">
        <v>205</v>
      </c>
      <c r="D41" s="7" t="s">
        <v>77</v>
      </c>
      <c r="E41" s="3" t="s">
        <v>73</v>
      </c>
      <c r="F41" s="8">
        <v>81111141</v>
      </c>
      <c r="G41" s="9">
        <v>0</v>
      </c>
      <c r="H41" s="8">
        <v>46806289</v>
      </c>
      <c r="I41" s="9">
        <v>0</v>
      </c>
      <c r="J41" s="8">
        <v>34225481</v>
      </c>
      <c r="K41" s="8">
        <v>79371</v>
      </c>
      <c r="L41" s="8">
        <v>46806289</v>
      </c>
      <c r="M41" s="10">
        <f t="shared" si="0"/>
        <v>0.57706362434230829</v>
      </c>
      <c r="N41" s="10">
        <f t="shared" si="1"/>
        <v>0.4219578294429368</v>
      </c>
    </row>
    <row r="42" spans="1:14" x14ac:dyDescent="0.25">
      <c r="A42" s="7" t="s">
        <v>8</v>
      </c>
      <c r="B42" s="7" t="s">
        <v>15</v>
      </c>
      <c r="C42" s="4">
        <v>205</v>
      </c>
      <c r="D42" s="7" t="s">
        <v>78</v>
      </c>
      <c r="E42" s="3" t="s">
        <v>73</v>
      </c>
      <c r="F42" s="8">
        <v>75276873</v>
      </c>
      <c r="G42" s="9">
        <v>0</v>
      </c>
      <c r="H42" s="8">
        <v>38349765</v>
      </c>
      <c r="I42" s="9">
        <v>0</v>
      </c>
      <c r="J42" s="8">
        <v>36864720</v>
      </c>
      <c r="K42" s="8">
        <v>62388</v>
      </c>
      <c r="L42" s="8">
        <v>38349765</v>
      </c>
      <c r="M42" s="10">
        <f t="shared" si="0"/>
        <v>0.50944949586309196</v>
      </c>
      <c r="N42" s="10">
        <f t="shared" si="1"/>
        <v>0.48972172369593514</v>
      </c>
    </row>
    <row r="43" spans="1:14" x14ac:dyDescent="0.25">
      <c r="A43" s="7" t="s">
        <v>8</v>
      </c>
      <c r="B43" s="7" t="s">
        <v>15</v>
      </c>
      <c r="C43" s="4">
        <v>205</v>
      </c>
      <c r="D43" s="7" t="s">
        <v>79</v>
      </c>
      <c r="E43" s="3" t="s">
        <v>73</v>
      </c>
      <c r="F43" s="8">
        <v>12999534</v>
      </c>
      <c r="G43" s="9">
        <v>0</v>
      </c>
      <c r="H43" s="8">
        <v>8738480</v>
      </c>
      <c r="I43" s="9">
        <v>0</v>
      </c>
      <c r="J43" s="8">
        <v>4249084</v>
      </c>
      <c r="K43" s="8">
        <v>11970</v>
      </c>
      <c r="L43" s="8">
        <v>8738480</v>
      </c>
      <c r="M43" s="10">
        <f t="shared" si="0"/>
        <v>0.67221486554825738</v>
      </c>
      <c r="N43" s="10">
        <f t="shared" si="1"/>
        <v>0.32686433221375472</v>
      </c>
    </row>
    <row r="44" spans="1:14" x14ac:dyDescent="0.25">
      <c r="A44" s="7" t="s">
        <v>8</v>
      </c>
      <c r="B44" s="7" t="s">
        <v>15</v>
      </c>
      <c r="C44" s="4">
        <v>205</v>
      </c>
      <c r="D44" s="7" t="s">
        <v>80</v>
      </c>
      <c r="E44" s="3" t="s">
        <v>81</v>
      </c>
      <c r="F44" s="8">
        <v>10680518</v>
      </c>
      <c r="G44" s="9">
        <v>0</v>
      </c>
      <c r="H44" s="8">
        <v>2021118</v>
      </c>
      <c r="I44" s="9">
        <v>0</v>
      </c>
      <c r="J44" s="8">
        <v>8659400</v>
      </c>
      <c r="K44" s="9">
        <v>0</v>
      </c>
      <c r="L44" s="8">
        <v>2021118</v>
      </c>
      <c r="M44" s="10">
        <f t="shared" si="0"/>
        <v>0.1892340802197047</v>
      </c>
      <c r="N44" s="10">
        <f t="shared" si="1"/>
        <v>0.81076591978029533</v>
      </c>
    </row>
    <row r="45" spans="1:14" x14ac:dyDescent="0.25">
      <c r="A45" s="7" t="s">
        <v>8</v>
      </c>
      <c r="B45" s="7" t="s">
        <v>15</v>
      </c>
      <c r="C45" s="4">
        <v>205</v>
      </c>
      <c r="D45" s="7" t="s">
        <v>82</v>
      </c>
      <c r="E45" s="3" t="s">
        <v>83</v>
      </c>
      <c r="F45" s="8">
        <v>303223568</v>
      </c>
      <c r="G45" s="9">
        <v>0</v>
      </c>
      <c r="H45" s="8">
        <v>157226776</v>
      </c>
      <c r="I45" s="9">
        <v>0</v>
      </c>
      <c r="J45" s="8">
        <v>145764424</v>
      </c>
      <c r="K45" s="8">
        <v>232368</v>
      </c>
      <c r="L45" s="8">
        <v>157226776</v>
      </c>
      <c r="M45" s="10">
        <f t="shared" si="0"/>
        <v>0.51851766350826667</v>
      </c>
      <c r="N45" s="10">
        <f t="shared" si="1"/>
        <v>0.48071601083461957</v>
      </c>
    </row>
    <row r="46" spans="1:14" x14ac:dyDescent="0.25">
      <c r="A46" s="7" t="s">
        <v>8</v>
      </c>
      <c r="B46" s="7" t="s">
        <v>15</v>
      </c>
      <c r="C46" s="4">
        <v>205</v>
      </c>
      <c r="D46" s="7" t="s">
        <v>84</v>
      </c>
      <c r="E46" s="3" t="s">
        <v>83</v>
      </c>
      <c r="F46" s="8">
        <v>95894016</v>
      </c>
      <c r="G46" s="9">
        <v>0</v>
      </c>
      <c r="H46" s="8">
        <v>54036963</v>
      </c>
      <c r="I46" s="9">
        <v>0</v>
      </c>
      <c r="J46" s="8">
        <v>41762293</v>
      </c>
      <c r="K46" s="8">
        <v>94760</v>
      </c>
      <c r="L46" s="8">
        <v>54036963</v>
      </c>
      <c r="M46" s="10">
        <f t="shared" si="0"/>
        <v>0.56350714313602213</v>
      </c>
      <c r="N46" s="10">
        <f t="shared" si="1"/>
        <v>0.43550468258624186</v>
      </c>
    </row>
    <row r="47" spans="1:14" x14ac:dyDescent="0.25">
      <c r="A47" s="7" t="s">
        <v>8</v>
      </c>
      <c r="B47" s="7" t="s">
        <v>15</v>
      </c>
      <c r="C47" s="4">
        <v>205</v>
      </c>
      <c r="D47" s="7" t="s">
        <v>85</v>
      </c>
      <c r="E47" s="3" t="s">
        <v>83</v>
      </c>
      <c r="F47" s="8">
        <v>89386815</v>
      </c>
      <c r="G47" s="9">
        <v>0</v>
      </c>
      <c r="H47" s="8">
        <v>55560591</v>
      </c>
      <c r="I47" s="9">
        <v>0</v>
      </c>
      <c r="J47" s="8">
        <v>33739178</v>
      </c>
      <c r="K47" s="8">
        <v>87046</v>
      </c>
      <c r="L47" s="8">
        <v>55560591</v>
      </c>
      <c r="M47" s="10">
        <f t="shared" si="0"/>
        <v>0.62157479265817894</v>
      </c>
      <c r="N47" s="10">
        <f t="shared" si="1"/>
        <v>0.37745139481700962</v>
      </c>
    </row>
    <row r="48" spans="1:14" x14ac:dyDescent="0.25">
      <c r="A48" s="7" t="s">
        <v>8</v>
      </c>
      <c r="B48" s="7" t="s">
        <v>15</v>
      </c>
      <c r="C48" s="4">
        <v>205</v>
      </c>
      <c r="D48" s="7" t="s">
        <v>86</v>
      </c>
      <c r="E48" s="3" t="s">
        <v>83</v>
      </c>
      <c r="F48" s="8">
        <v>3282321457</v>
      </c>
      <c r="G48" s="9">
        <v>0</v>
      </c>
      <c r="H48" s="8">
        <v>1700977017</v>
      </c>
      <c r="I48" s="9">
        <v>0</v>
      </c>
      <c r="J48" s="8">
        <v>1578839149</v>
      </c>
      <c r="K48" s="8">
        <v>2505291</v>
      </c>
      <c r="L48" s="8">
        <v>1700977017</v>
      </c>
      <c r="M48" s="10">
        <f t="shared" si="0"/>
        <v>0.51822377524067109</v>
      </c>
      <c r="N48" s="10">
        <f t="shared" si="1"/>
        <v>0.48101295673917294</v>
      </c>
    </row>
    <row r="49" spans="1:14" x14ac:dyDescent="0.25">
      <c r="A49" s="7" t="s">
        <v>8</v>
      </c>
      <c r="B49" s="7" t="s">
        <v>15</v>
      </c>
      <c r="C49" s="4">
        <v>205</v>
      </c>
      <c r="D49" s="7" t="s">
        <v>87</v>
      </c>
      <c r="E49" s="3" t="s">
        <v>83</v>
      </c>
      <c r="F49" s="8">
        <v>162222282</v>
      </c>
      <c r="G49" s="9">
        <v>0</v>
      </c>
      <c r="H49" s="8">
        <v>58105912</v>
      </c>
      <c r="I49" s="9">
        <v>0</v>
      </c>
      <c r="J49" s="8">
        <v>68451049</v>
      </c>
      <c r="K49" s="8">
        <v>35665321</v>
      </c>
      <c r="L49" s="8">
        <v>58105912</v>
      </c>
      <c r="M49" s="10">
        <f t="shared" si="0"/>
        <v>0.3581869967776683</v>
      </c>
      <c r="N49" s="10">
        <f t="shared" si="1"/>
        <v>0.42195836574410905</v>
      </c>
    </row>
    <row r="50" spans="1:14" x14ac:dyDescent="0.25">
      <c r="A50" s="7" t="s">
        <v>8</v>
      </c>
      <c r="B50" s="7" t="s">
        <v>15</v>
      </c>
      <c r="C50" s="4">
        <v>205</v>
      </c>
      <c r="D50" s="7" t="s">
        <v>88</v>
      </c>
      <c r="E50" s="3" t="s">
        <v>83</v>
      </c>
      <c r="F50" s="8">
        <v>150553746</v>
      </c>
      <c r="G50" s="9">
        <v>0</v>
      </c>
      <c r="H50" s="8">
        <v>76734306</v>
      </c>
      <c r="I50" s="9">
        <v>0</v>
      </c>
      <c r="J50" s="8">
        <v>73694663</v>
      </c>
      <c r="K50" s="8">
        <v>124777</v>
      </c>
      <c r="L50" s="8">
        <v>76734306</v>
      </c>
      <c r="M50" s="10">
        <f t="shared" si="0"/>
        <v>0.50968048314121661</v>
      </c>
      <c r="N50" s="10">
        <f t="shared" si="1"/>
        <v>0.48949072977566432</v>
      </c>
    </row>
    <row r="51" spans="1:14" x14ac:dyDescent="0.25">
      <c r="A51" s="7" t="s">
        <v>8</v>
      </c>
      <c r="B51" s="7" t="s">
        <v>15</v>
      </c>
      <c r="C51" s="4">
        <v>205</v>
      </c>
      <c r="D51" s="7" t="s">
        <v>89</v>
      </c>
      <c r="E51" s="3" t="s">
        <v>83</v>
      </c>
      <c r="F51" s="8">
        <v>25999068</v>
      </c>
      <c r="G51" s="9">
        <v>0</v>
      </c>
      <c r="H51" s="8">
        <v>17476970</v>
      </c>
      <c r="I51" s="9">
        <v>0</v>
      </c>
      <c r="J51" s="8">
        <v>8498158</v>
      </c>
      <c r="K51" s="8">
        <v>23940</v>
      </c>
      <c r="L51" s="8">
        <v>17476970</v>
      </c>
      <c r="M51" s="10">
        <f t="shared" si="0"/>
        <v>0.67221525017742945</v>
      </c>
      <c r="N51" s="10">
        <f t="shared" si="1"/>
        <v>0.32686394758458265</v>
      </c>
    </row>
    <row r="52" spans="1:14" x14ac:dyDescent="0.25">
      <c r="A52" s="7" t="s">
        <v>8</v>
      </c>
      <c r="B52" s="7" t="s">
        <v>15</v>
      </c>
      <c r="C52" s="4">
        <v>205</v>
      </c>
      <c r="D52" s="7" t="s">
        <v>90</v>
      </c>
      <c r="E52" s="3" t="s">
        <v>91</v>
      </c>
      <c r="F52" s="8">
        <v>15848470</v>
      </c>
      <c r="G52" s="9">
        <v>0</v>
      </c>
      <c r="H52" s="8">
        <v>3382409</v>
      </c>
      <c r="I52" s="9">
        <v>0</v>
      </c>
      <c r="J52" s="8">
        <v>12466061</v>
      </c>
      <c r="K52" s="9">
        <v>0</v>
      </c>
      <c r="L52" s="8">
        <v>3382409</v>
      </c>
      <c r="M52" s="10">
        <f t="shared" si="0"/>
        <v>0.2134218003378244</v>
      </c>
      <c r="N52" s="10">
        <f t="shared" si="1"/>
        <v>0.78657819966217557</v>
      </c>
    </row>
    <row r="53" spans="1:14" x14ac:dyDescent="0.25">
      <c r="A53" s="7" t="s">
        <v>8</v>
      </c>
      <c r="B53" s="7" t="s">
        <v>15</v>
      </c>
      <c r="C53" s="4">
        <v>205</v>
      </c>
      <c r="D53" s="7" t="s">
        <v>92</v>
      </c>
      <c r="E53" s="3" t="s">
        <v>93</v>
      </c>
      <c r="F53" s="8">
        <v>146080000</v>
      </c>
      <c r="G53" s="9">
        <v>0</v>
      </c>
      <c r="H53" s="8">
        <v>58653721.539999999</v>
      </c>
      <c r="I53" s="9">
        <v>0</v>
      </c>
      <c r="J53" s="8">
        <v>87426278.459999993</v>
      </c>
      <c r="K53" s="9">
        <v>0</v>
      </c>
      <c r="L53" s="8">
        <v>58653721.539999999</v>
      </c>
      <c r="M53" s="10">
        <f t="shared" si="0"/>
        <v>0.40151780900876233</v>
      </c>
      <c r="N53" s="10">
        <f t="shared" si="1"/>
        <v>0.59848219099123767</v>
      </c>
    </row>
    <row r="54" spans="1:14" x14ac:dyDescent="0.25">
      <c r="A54" s="7" t="s">
        <v>8</v>
      </c>
      <c r="B54" s="7" t="s">
        <v>15</v>
      </c>
      <c r="C54" s="4">
        <v>205</v>
      </c>
      <c r="D54" s="7" t="s">
        <v>94</v>
      </c>
      <c r="E54" s="3" t="s">
        <v>93</v>
      </c>
      <c r="F54" s="8">
        <v>13765000</v>
      </c>
      <c r="G54" s="9">
        <v>0</v>
      </c>
      <c r="H54" s="8">
        <v>7830709.9199999999</v>
      </c>
      <c r="I54" s="9">
        <v>0</v>
      </c>
      <c r="J54" s="8">
        <v>5934290.0800000001</v>
      </c>
      <c r="K54" s="9">
        <v>0</v>
      </c>
      <c r="L54" s="8">
        <v>7830709.9199999999</v>
      </c>
      <c r="M54" s="10">
        <f t="shared" si="0"/>
        <v>0.56888557355612057</v>
      </c>
      <c r="N54" s="10">
        <f t="shared" si="1"/>
        <v>0.43111442644387943</v>
      </c>
    </row>
    <row r="55" spans="1:14" x14ac:dyDescent="0.25">
      <c r="A55" s="7" t="s">
        <v>8</v>
      </c>
      <c r="B55" s="7" t="s">
        <v>15</v>
      </c>
      <c r="C55" s="4">
        <v>205</v>
      </c>
      <c r="D55" s="7" t="s">
        <v>95</v>
      </c>
      <c r="E55" s="3" t="s">
        <v>93</v>
      </c>
      <c r="F55" s="8">
        <v>11093000</v>
      </c>
      <c r="G55" s="9">
        <v>0</v>
      </c>
      <c r="H55" s="8">
        <v>5834298.7199999997</v>
      </c>
      <c r="I55" s="9">
        <v>0</v>
      </c>
      <c r="J55" s="8">
        <v>5257836.37</v>
      </c>
      <c r="K55" s="9">
        <v>864.91</v>
      </c>
      <c r="L55" s="8">
        <v>5834298.7199999997</v>
      </c>
      <c r="M55" s="10">
        <f t="shared" si="0"/>
        <v>0.52594417380329939</v>
      </c>
      <c r="N55" s="10">
        <f t="shared" si="1"/>
        <v>0.47397785720724783</v>
      </c>
    </row>
    <row r="56" spans="1:14" x14ac:dyDescent="0.25">
      <c r="A56" s="7" t="s">
        <v>8</v>
      </c>
      <c r="B56" s="7" t="s">
        <v>15</v>
      </c>
      <c r="C56" s="4">
        <v>205</v>
      </c>
      <c r="D56" s="7" t="s">
        <v>96</v>
      </c>
      <c r="E56" s="3" t="s">
        <v>93</v>
      </c>
      <c r="F56" s="8">
        <v>308391000</v>
      </c>
      <c r="G56" s="9">
        <v>0</v>
      </c>
      <c r="H56" s="8">
        <v>117695334.93000001</v>
      </c>
      <c r="I56" s="9">
        <v>0</v>
      </c>
      <c r="J56" s="8">
        <v>190695665.06999999</v>
      </c>
      <c r="K56" s="9">
        <v>0</v>
      </c>
      <c r="L56" s="8">
        <v>117695334.93000001</v>
      </c>
      <c r="M56" s="10">
        <f t="shared" si="0"/>
        <v>0.38164322217574448</v>
      </c>
      <c r="N56" s="10">
        <f t="shared" si="1"/>
        <v>0.61835677782425558</v>
      </c>
    </row>
    <row r="57" spans="1:14" x14ac:dyDescent="0.25">
      <c r="A57" s="7" t="s">
        <v>8</v>
      </c>
      <c r="B57" s="7" t="s">
        <v>15</v>
      </c>
      <c r="C57" s="4">
        <v>205</v>
      </c>
      <c r="D57" s="7" t="s">
        <v>97</v>
      </c>
      <c r="E57" s="3" t="s">
        <v>93</v>
      </c>
      <c r="F57" s="8">
        <v>39711000</v>
      </c>
      <c r="G57" s="9">
        <v>0</v>
      </c>
      <c r="H57" s="8">
        <v>18108211.399999999</v>
      </c>
      <c r="I57" s="9">
        <v>0</v>
      </c>
      <c r="J57" s="8">
        <v>21602788.600000001</v>
      </c>
      <c r="K57" s="9">
        <v>0</v>
      </c>
      <c r="L57" s="8">
        <v>18108211.399999999</v>
      </c>
      <c r="M57" s="10">
        <f t="shared" ref="M57:M117" si="2">SUM(L57/F57)</f>
        <v>0.45599988416307818</v>
      </c>
      <c r="N57" s="10">
        <f t="shared" ref="N57:N117" si="3">SUM(J57/F57)</f>
        <v>0.54400011583692176</v>
      </c>
    </row>
    <row r="58" spans="1:14" x14ac:dyDescent="0.25">
      <c r="A58" s="7" t="s">
        <v>8</v>
      </c>
      <c r="B58" s="7" t="s">
        <v>15</v>
      </c>
      <c r="C58" s="4">
        <v>205</v>
      </c>
      <c r="D58" s="7" t="s">
        <v>98</v>
      </c>
      <c r="E58" s="3" t="s">
        <v>93</v>
      </c>
      <c r="F58" s="8">
        <v>23314000</v>
      </c>
      <c r="G58" s="9">
        <v>0</v>
      </c>
      <c r="H58" s="8">
        <v>9866656.5399999991</v>
      </c>
      <c r="I58" s="9">
        <v>0</v>
      </c>
      <c r="J58" s="8">
        <v>13446414.619999999</v>
      </c>
      <c r="K58" s="9">
        <v>928.84</v>
      </c>
      <c r="L58" s="8">
        <v>9866656.5399999991</v>
      </c>
      <c r="M58" s="10">
        <f t="shared" si="2"/>
        <v>0.42320736638929396</v>
      </c>
      <c r="N58" s="10">
        <f t="shared" si="3"/>
        <v>0.57675279317148487</v>
      </c>
    </row>
    <row r="59" spans="1:14" x14ac:dyDescent="0.25">
      <c r="A59" s="7" t="s">
        <v>8</v>
      </c>
      <c r="B59" s="7" t="s">
        <v>15</v>
      </c>
      <c r="C59" s="4">
        <v>205</v>
      </c>
      <c r="D59" s="7" t="s">
        <v>99</v>
      </c>
      <c r="E59" s="3" t="s">
        <v>93</v>
      </c>
      <c r="F59" s="8">
        <v>8306400</v>
      </c>
      <c r="G59" s="9">
        <v>0</v>
      </c>
      <c r="H59" s="8">
        <v>5986348.46</v>
      </c>
      <c r="I59" s="9">
        <v>0</v>
      </c>
      <c r="J59" s="8">
        <v>2320051.54</v>
      </c>
      <c r="K59" s="9">
        <v>0</v>
      </c>
      <c r="L59" s="8">
        <v>5986348.46</v>
      </c>
      <c r="M59" s="10">
        <f t="shared" si="2"/>
        <v>0.72069108879899835</v>
      </c>
      <c r="N59" s="10">
        <f t="shared" si="3"/>
        <v>0.27930891120100165</v>
      </c>
    </row>
    <row r="60" spans="1:14" x14ac:dyDescent="0.25">
      <c r="A60" s="7" t="s">
        <v>9</v>
      </c>
      <c r="B60" s="7" t="s">
        <v>16</v>
      </c>
      <c r="C60" s="4">
        <v>205</v>
      </c>
      <c r="D60" s="7" t="s">
        <v>100</v>
      </c>
      <c r="E60" s="3" t="s">
        <v>101</v>
      </c>
      <c r="F60" s="8">
        <v>2553983080</v>
      </c>
      <c r="G60" s="8">
        <v>18663651.73</v>
      </c>
      <c r="H60" s="8">
        <v>282955210.73000002</v>
      </c>
      <c r="I60" s="9">
        <v>0</v>
      </c>
      <c r="J60" s="8">
        <v>966393558.17999995</v>
      </c>
      <c r="K60" s="8">
        <v>1285970659.3599999</v>
      </c>
      <c r="L60" s="8">
        <v>301618862.46000004</v>
      </c>
      <c r="M60" s="10">
        <f t="shared" si="2"/>
        <v>0.1180974395727007</v>
      </c>
      <c r="N60" s="10">
        <f t="shared" si="3"/>
        <v>0.37838682869426055</v>
      </c>
    </row>
    <row r="61" spans="1:14" x14ac:dyDescent="0.25">
      <c r="A61" s="7" t="s">
        <v>9</v>
      </c>
      <c r="B61" s="7" t="s">
        <v>16</v>
      </c>
      <c r="C61" s="4">
        <v>205</v>
      </c>
      <c r="D61" s="7" t="s">
        <v>102</v>
      </c>
      <c r="E61" s="3" t="s">
        <v>103</v>
      </c>
      <c r="F61" s="8">
        <v>84200000</v>
      </c>
      <c r="G61" s="9">
        <v>0</v>
      </c>
      <c r="H61" s="8">
        <v>600000</v>
      </c>
      <c r="I61" s="9">
        <v>0</v>
      </c>
      <c r="J61" s="8">
        <v>28056285.23</v>
      </c>
      <c r="K61" s="8">
        <v>55543714.770000003</v>
      </c>
      <c r="L61" s="8">
        <v>600000</v>
      </c>
      <c r="M61" s="10">
        <f t="shared" si="2"/>
        <v>7.1258907363420431E-3</v>
      </c>
      <c r="N61" s="10">
        <f t="shared" si="3"/>
        <v>0.33321003836104512</v>
      </c>
    </row>
    <row r="62" spans="1:14" x14ac:dyDescent="0.25">
      <c r="A62" s="7" t="s">
        <v>9</v>
      </c>
      <c r="B62" s="7" t="s">
        <v>16</v>
      </c>
      <c r="C62" s="4">
        <v>205</v>
      </c>
      <c r="D62" s="7" t="s">
        <v>104</v>
      </c>
      <c r="E62" s="3" t="s">
        <v>105</v>
      </c>
      <c r="F62" s="8">
        <v>312252545</v>
      </c>
      <c r="G62" s="9">
        <v>0</v>
      </c>
      <c r="H62" s="8">
        <v>40077667.280000001</v>
      </c>
      <c r="I62" s="9">
        <v>0</v>
      </c>
      <c r="J62" s="8">
        <v>27702026.07</v>
      </c>
      <c r="K62" s="8">
        <v>244472851.65000001</v>
      </c>
      <c r="L62" s="8">
        <v>40077667.280000001</v>
      </c>
      <c r="M62" s="10">
        <f t="shared" si="2"/>
        <v>0.12835017014833297</v>
      </c>
      <c r="N62" s="10">
        <f t="shared" si="3"/>
        <v>8.8716734302357728E-2</v>
      </c>
    </row>
    <row r="63" spans="1:14" x14ac:dyDescent="0.25">
      <c r="A63" s="7" t="s">
        <v>9</v>
      </c>
      <c r="B63" s="7" t="s">
        <v>16</v>
      </c>
      <c r="C63" s="4">
        <v>205</v>
      </c>
      <c r="D63" s="7" t="s">
        <v>106</v>
      </c>
      <c r="E63" s="3" t="s">
        <v>107</v>
      </c>
      <c r="F63" s="8">
        <v>66550000</v>
      </c>
      <c r="G63" s="8">
        <v>3733661</v>
      </c>
      <c r="H63" s="8">
        <v>4952995.3</v>
      </c>
      <c r="I63" s="9">
        <v>0</v>
      </c>
      <c r="J63" s="8">
        <v>7722896</v>
      </c>
      <c r="K63" s="8">
        <v>50140447.700000003</v>
      </c>
      <c r="L63" s="8">
        <v>8686656.3000000007</v>
      </c>
      <c r="M63" s="10">
        <f t="shared" si="2"/>
        <v>0.13052826897069875</v>
      </c>
      <c r="N63" s="10">
        <f t="shared" si="3"/>
        <v>0.11604652141247182</v>
      </c>
    </row>
    <row r="64" spans="1:14" x14ac:dyDescent="0.25">
      <c r="A64" s="7" t="s">
        <v>9</v>
      </c>
      <c r="B64" s="7" t="s">
        <v>16</v>
      </c>
      <c r="C64" s="4">
        <v>205</v>
      </c>
      <c r="D64" s="7" t="s">
        <v>108</v>
      </c>
      <c r="E64" s="3" t="s">
        <v>109</v>
      </c>
      <c r="F64" s="8">
        <v>878988779</v>
      </c>
      <c r="G64" s="9">
        <v>0</v>
      </c>
      <c r="H64" s="8">
        <v>145586370.88999999</v>
      </c>
      <c r="I64" s="9">
        <v>0</v>
      </c>
      <c r="J64" s="8">
        <v>363634221.73000002</v>
      </c>
      <c r="K64" s="8">
        <v>369768186.38</v>
      </c>
      <c r="L64" s="8">
        <v>145586370.88999999</v>
      </c>
      <c r="M64" s="10">
        <f t="shared" si="2"/>
        <v>0.1656293850026497</v>
      </c>
      <c r="N64" s="10">
        <f t="shared" si="3"/>
        <v>0.41369609080072228</v>
      </c>
    </row>
    <row r="65" spans="1:14" x14ac:dyDescent="0.25">
      <c r="A65" s="7" t="s">
        <v>9</v>
      </c>
      <c r="B65" s="7" t="s">
        <v>16</v>
      </c>
      <c r="C65" s="4">
        <v>205</v>
      </c>
      <c r="D65" s="7" t="s">
        <v>110</v>
      </c>
      <c r="E65" s="3" t="s">
        <v>111</v>
      </c>
      <c r="F65" s="8">
        <v>1238912656</v>
      </c>
      <c r="G65" s="9">
        <v>0</v>
      </c>
      <c r="H65" s="8">
        <v>168382216.21000001</v>
      </c>
      <c r="I65" s="9">
        <v>0</v>
      </c>
      <c r="J65" s="8">
        <v>524699417.14999998</v>
      </c>
      <c r="K65" s="8">
        <v>545831022.63999999</v>
      </c>
      <c r="L65" s="8">
        <v>168382216.21000001</v>
      </c>
      <c r="M65" s="10">
        <f t="shared" si="2"/>
        <v>0.13591128914095135</v>
      </c>
      <c r="N65" s="10">
        <f t="shared" si="3"/>
        <v>0.4235160683918302</v>
      </c>
    </row>
    <row r="66" spans="1:14" x14ac:dyDescent="0.25">
      <c r="A66" s="7" t="s">
        <v>9</v>
      </c>
      <c r="B66" s="7" t="s">
        <v>16</v>
      </c>
      <c r="C66" s="4">
        <v>205</v>
      </c>
      <c r="D66" s="7" t="s">
        <v>112</v>
      </c>
      <c r="E66" s="3" t="s">
        <v>113</v>
      </c>
      <c r="F66" s="8">
        <v>61768463</v>
      </c>
      <c r="G66" s="9">
        <v>0</v>
      </c>
      <c r="H66" s="8">
        <v>31700830</v>
      </c>
      <c r="I66" s="9">
        <v>0</v>
      </c>
      <c r="J66" s="8">
        <v>15091720</v>
      </c>
      <c r="K66" s="8">
        <v>14975913</v>
      </c>
      <c r="L66" s="8">
        <v>31700830</v>
      </c>
      <c r="M66" s="10">
        <f t="shared" si="2"/>
        <v>0.51322031438599991</v>
      </c>
      <c r="N66" s="10">
        <f t="shared" si="3"/>
        <v>0.24432727102178339</v>
      </c>
    </row>
    <row r="67" spans="1:14" x14ac:dyDescent="0.25">
      <c r="A67" s="7" t="s">
        <v>9</v>
      </c>
      <c r="B67" s="7" t="s">
        <v>16</v>
      </c>
      <c r="C67" s="4">
        <v>205</v>
      </c>
      <c r="D67" s="7" t="s">
        <v>114</v>
      </c>
      <c r="E67" s="3" t="s">
        <v>115</v>
      </c>
      <c r="F67" s="8">
        <v>2090124542</v>
      </c>
      <c r="G67" s="9">
        <v>0</v>
      </c>
      <c r="H67" s="8">
        <v>205229879.18000001</v>
      </c>
      <c r="I67" s="9">
        <v>0</v>
      </c>
      <c r="J67" s="8">
        <v>750402319.35000002</v>
      </c>
      <c r="K67" s="8">
        <v>1134492343.47</v>
      </c>
      <c r="L67" s="8">
        <v>205229879.18000001</v>
      </c>
      <c r="M67" s="10">
        <f t="shared" si="2"/>
        <v>9.8190263334078404E-2</v>
      </c>
      <c r="N67" s="10">
        <f t="shared" si="3"/>
        <v>0.35902277795941984</v>
      </c>
    </row>
    <row r="68" spans="1:14" x14ac:dyDescent="0.25">
      <c r="A68" s="7" t="s">
        <v>9</v>
      </c>
      <c r="B68" s="7" t="s">
        <v>16</v>
      </c>
      <c r="C68" s="4">
        <v>205</v>
      </c>
      <c r="D68" s="7" t="s">
        <v>116</v>
      </c>
      <c r="E68" s="3" t="s">
        <v>117</v>
      </c>
      <c r="F68" s="8">
        <v>50457865</v>
      </c>
      <c r="G68" s="9">
        <v>0</v>
      </c>
      <c r="H68" s="8">
        <v>17970500.379999999</v>
      </c>
      <c r="I68" s="9">
        <v>0</v>
      </c>
      <c r="J68" s="8">
        <v>14797790.460000001</v>
      </c>
      <c r="K68" s="8">
        <v>17689574.16</v>
      </c>
      <c r="L68" s="8">
        <v>17970500.379999999</v>
      </c>
      <c r="M68" s="10">
        <f t="shared" si="2"/>
        <v>0.35614864758942932</v>
      </c>
      <c r="N68" s="10">
        <f t="shared" si="3"/>
        <v>0.29327024558014891</v>
      </c>
    </row>
    <row r="69" spans="1:14" x14ac:dyDescent="0.25">
      <c r="A69" s="7" t="s">
        <v>9</v>
      </c>
      <c r="B69" s="7" t="s">
        <v>16</v>
      </c>
      <c r="C69" s="4">
        <v>205</v>
      </c>
      <c r="D69" s="7" t="s">
        <v>118</v>
      </c>
      <c r="E69" s="3" t="s">
        <v>119</v>
      </c>
      <c r="F69" s="8">
        <v>194773825</v>
      </c>
      <c r="G69" s="9">
        <v>0</v>
      </c>
      <c r="H69" s="8">
        <v>11576512</v>
      </c>
      <c r="I69" s="9">
        <v>0</v>
      </c>
      <c r="J69" s="8">
        <v>25599350.300000001</v>
      </c>
      <c r="K69" s="8">
        <v>157597962.69999999</v>
      </c>
      <c r="L69" s="8">
        <v>11576512</v>
      </c>
      <c r="M69" s="10">
        <f t="shared" si="2"/>
        <v>5.9435665957681939E-2</v>
      </c>
      <c r="N69" s="10">
        <f t="shared" si="3"/>
        <v>0.131431162785862</v>
      </c>
    </row>
    <row r="70" spans="1:14" x14ac:dyDescent="0.25">
      <c r="A70" s="7" t="s">
        <v>9</v>
      </c>
      <c r="B70" s="7" t="s">
        <v>16</v>
      </c>
      <c r="C70" s="4">
        <v>205</v>
      </c>
      <c r="D70" s="7" t="s">
        <v>120</v>
      </c>
      <c r="E70" s="3" t="s">
        <v>121</v>
      </c>
      <c r="F70" s="8">
        <v>20053125</v>
      </c>
      <c r="G70" s="9">
        <v>0</v>
      </c>
      <c r="H70" s="9">
        <v>0</v>
      </c>
      <c r="I70" s="9">
        <v>0</v>
      </c>
      <c r="J70" s="8">
        <v>17395020.620000001</v>
      </c>
      <c r="K70" s="8">
        <v>2658104.38</v>
      </c>
      <c r="L70" s="8">
        <v>0</v>
      </c>
      <c r="M70" s="10">
        <f t="shared" si="2"/>
        <v>0</v>
      </c>
      <c r="N70" s="10">
        <f t="shared" si="3"/>
        <v>0.86744687523765007</v>
      </c>
    </row>
    <row r="71" spans="1:14" x14ac:dyDescent="0.25">
      <c r="A71" s="7" t="s">
        <v>9</v>
      </c>
      <c r="B71" s="7" t="s">
        <v>16</v>
      </c>
      <c r="C71" s="4">
        <v>205</v>
      </c>
      <c r="D71" s="7" t="s">
        <v>122</v>
      </c>
      <c r="E71" s="3" t="s">
        <v>123</v>
      </c>
      <c r="F71" s="8">
        <v>79233000</v>
      </c>
      <c r="G71" s="9">
        <v>0</v>
      </c>
      <c r="H71" s="8">
        <v>30319000</v>
      </c>
      <c r="I71" s="9">
        <v>0</v>
      </c>
      <c r="J71" s="8">
        <v>16492500</v>
      </c>
      <c r="K71" s="8">
        <v>32421500</v>
      </c>
      <c r="L71" s="8">
        <v>30319000</v>
      </c>
      <c r="M71" s="10">
        <f t="shared" si="2"/>
        <v>0.38265621647545844</v>
      </c>
      <c r="N71" s="10">
        <f t="shared" si="3"/>
        <v>0.20815190640263526</v>
      </c>
    </row>
    <row r="72" spans="1:14" x14ac:dyDescent="0.25">
      <c r="A72" s="7" t="s">
        <v>9</v>
      </c>
      <c r="B72" s="7" t="s">
        <v>16</v>
      </c>
      <c r="C72" s="4">
        <v>205</v>
      </c>
      <c r="D72" s="7" t="s">
        <v>124</v>
      </c>
      <c r="E72" s="3" t="s">
        <v>125</v>
      </c>
      <c r="F72" s="8">
        <v>255000</v>
      </c>
      <c r="G72" s="9">
        <v>0</v>
      </c>
      <c r="H72" s="8">
        <v>180000</v>
      </c>
      <c r="I72" s="9">
        <v>0</v>
      </c>
      <c r="J72" s="9">
        <v>0</v>
      </c>
      <c r="K72" s="8">
        <v>75000</v>
      </c>
      <c r="L72" s="8">
        <v>180000</v>
      </c>
      <c r="M72" s="10">
        <f t="shared" si="2"/>
        <v>0.70588235294117652</v>
      </c>
      <c r="N72" s="10">
        <f t="shared" si="3"/>
        <v>0</v>
      </c>
    </row>
    <row r="73" spans="1:14" x14ac:dyDescent="0.25">
      <c r="A73" s="7" t="s">
        <v>9</v>
      </c>
      <c r="B73" s="7" t="s">
        <v>16</v>
      </c>
      <c r="C73" s="4">
        <v>205</v>
      </c>
      <c r="D73" s="7" t="s">
        <v>126</v>
      </c>
      <c r="E73" s="3" t="s">
        <v>127</v>
      </c>
      <c r="F73" s="8">
        <v>300000</v>
      </c>
      <c r="G73" s="9">
        <v>0</v>
      </c>
      <c r="H73" s="8">
        <v>143378</v>
      </c>
      <c r="I73" s="9">
        <v>0</v>
      </c>
      <c r="J73" s="8">
        <v>156622</v>
      </c>
      <c r="K73" s="9">
        <v>0</v>
      </c>
      <c r="L73" s="8">
        <v>143378</v>
      </c>
      <c r="M73" s="10">
        <f t="shared" si="2"/>
        <v>0.47792666666666667</v>
      </c>
      <c r="N73" s="10">
        <f t="shared" si="3"/>
        <v>0.52207333333333328</v>
      </c>
    </row>
    <row r="74" spans="1:14" x14ac:dyDescent="0.25">
      <c r="A74" s="7" t="s">
        <v>9</v>
      </c>
      <c r="B74" s="7" t="s">
        <v>16</v>
      </c>
      <c r="C74" s="4">
        <v>205</v>
      </c>
      <c r="D74" s="7" t="s">
        <v>128</v>
      </c>
      <c r="E74" s="3" t="s">
        <v>129</v>
      </c>
      <c r="F74" s="8">
        <v>1350120000</v>
      </c>
      <c r="G74" s="9">
        <v>0</v>
      </c>
      <c r="H74" s="8">
        <v>131412068.73999999</v>
      </c>
      <c r="I74" s="9">
        <v>0</v>
      </c>
      <c r="J74" s="8">
        <v>495436222.81999999</v>
      </c>
      <c r="K74" s="8">
        <v>723271708.44000006</v>
      </c>
      <c r="L74" s="8">
        <v>131412068.73999999</v>
      </c>
      <c r="M74" s="10">
        <f t="shared" si="2"/>
        <v>9.7333621263295117E-2</v>
      </c>
      <c r="N74" s="10">
        <f t="shared" si="3"/>
        <v>0.36695717626581342</v>
      </c>
    </row>
    <row r="75" spans="1:14" x14ac:dyDescent="0.25">
      <c r="A75" s="7" t="s">
        <v>9</v>
      </c>
      <c r="B75" s="7" t="s">
        <v>16</v>
      </c>
      <c r="C75" s="4">
        <v>205</v>
      </c>
      <c r="D75" s="7" t="s">
        <v>130</v>
      </c>
      <c r="E75" s="3" t="s">
        <v>131</v>
      </c>
      <c r="F75" s="8">
        <v>4000000</v>
      </c>
      <c r="G75" s="9">
        <v>0</v>
      </c>
      <c r="H75" s="8">
        <v>511134</v>
      </c>
      <c r="I75" s="9">
        <v>0</v>
      </c>
      <c r="J75" s="8">
        <v>88866</v>
      </c>
      <c r="K75" s="8">
        <v>3400000</v>
      </c>
      <c r="L75" s="8">
        <v>511134</v>
      </c>
      <c r="M75" s="10">
        <f t="shared" si="2"/>
        <v>0.12778349999999999</v>
      </c>
      <c r="N75" s="10">
        <f t="shared" si="3"/>
        <v>2.22165E-2</v>
      </c>
    </row>
    <row r="76" spans="1:14" x14ac:dyDescent="0.25">
      <c r="A76" s="7" t="s">
        <v>9</v>
      </c>
      <c r="B76" s="7" t="s">
        <v>16</v>
      </c>
      <c r="C76" s="4">
        <v>205</v>
      </c>
      <c r="D76" s="7" t="s">
        <v>132</v>
      </c>
      <c r="E76" s="3" t="s">
        <v>133</v>
      </c>
      <c r="F76" s="8">
        <v>38940000</v>
      </c>
      <c r="G76" s="9">
        <v>0</v>
      </c>
      <c r="H76" s="8">
        <v>226000</v>
      </c>
      <c r="I76" s="8">
        <v>10500000</v>
      </c>
      <c r="J76" s="8">
        <v>249600</v>
      </c>
      <c r="K76" s="8">
        <v>27964400</v>
      </c>
      <c r="L76" s="8">
        <v>10726000</v>
      </c>
      <c r="M76" s="10">
        <f t="shared" si="2"/>
        <v>0.27544940934771445</v>
      </c>
      <c r="N76" s="10">
        <f t="shared" si="3"/>
        <v>6.4098613251155623E-3</v>
      </c>
    </row>
    <row r="77" spans="1:14" x14ac:dyDescent="0.25">
      <c r="A77" s="7" t="s">
        <v>9</v>
      </c>
      <c r="B77" s="7" t="s">
        <v>16</v>
      </c>
      <c r="C77" s="4">
        <v>205</v>
      </c>
      <c r="D77" s="7" t="s">
        <v>134</v>
      </c>
      <c r="E77" s="3" t="s">
        <v>135</v>
      </c>
      <c r="F77" s="8">
        <v>44400000</v>
      </c>
      <c r="G77" s="9">
        <v>0</v>
      </c>
      <c r="H77" s="8">
        <v>14751080</v>
      </c>
      <c r="I77" s="9">
        <v>0</v>
      </c>
      <c r="J77" s="8">
        <v>6024000</v>
      </c>
      <c r="K77" s="8">
        <v>23624920</v>
      </c>
      <c r="L77" s="8">
        <v>14751080</v>
      </c>
      <c r="M77" s="10">
        <f t="shared" si="2"/>
        <v>0.33223153153153151</v>
      </c>
      <c r="N77" s="10">
        <f t="shared" si="3"/>
        <v>0.13567567567567568</v>
      </c>
    </row>
    <row r="78" spans="1:14" x14ac:dyDescent="0.25">
      <c r="A78" s="7" t="s">
        <v>9</v>
      </c>
      <c r="B78" s="7" t="s">
        <v>16</v>
      </c>
      <c r="C78" s="4">
        <v>205</v>
      </c>
      <c r="D78" s="7" t="s">
        <v>136</v>
      </c>
      <c r="E78" s="3" t="s">
        <v>137</v>
      </c>
      <c r="F78" s="8">
        <v>7000000</v>
      </c>
      <c r="G78" s="9">
        <v>0</v>
      </c>
      <c r="H78" s="9">
        <v>0</v>
      </c>
      <c r="I78" s="9">
        <v>0</v>
      </c>
      <c r="J78" s="9">
        <v>0</v>
      </c>
      <c r="K78" s="8">
        <v>7000000</v>
      </c>
      <c r="L78" s="8">
        <v>0</v>
      </c>
      <c r="M78" s="10">
        <f t="shared" si="2"/>
        <v>0</v>
      </c>
      <c r="N78" s="10">
        <f t="shared" si="3"/>
        <v>0</v>
      </c>
    </row>
    <row r="79" spans="1:14" x14ac:dyDescent="0.25">
      <c r="A79" s="7" t="s">
        <v>9</v>
      </c>
      <c r="B79" s="7" t="s">
        <v>16</v>
      </c>
      <c r="C79" s="4">
        <v>205</v>
      </c>
      <c r="D79" s="7" t="s">
        <v>138</v>
      </c>
      <c r="E79" s="3" t="s">
        <v>139</v>
      </c>
      <c r="F79" s="8">
        <v>42257000</v>
      </c>
      <c r="G79" s="9">
        <v>0</v>
      </c>
      <c r="H79" s="8">
        <v>4546788.75</v>
      </c>
      <c r="I79" s="9">
        <v>0</v>
      </c>
      <c r="J79" s="9">
        <v>0</v>
      </c>
      <c r="K79" s="8">
        <v>37710211.25</v>
      </c>
      <c r="L79" s="8">
        <v>4546788.75</v>
      </c>
      <c r="M79" s="10">
        <f t="shared" si="2"/>
        <v>0.1075984748089074</v>
      </c>
      <c r="N79" s="10">
        <f t="shared" si="3"/>
        <v>0</v>
      </c>
    </row>
    <row r="80" spans="1:14" x14ac:dyDescent="0.25">
      <c r="A80" s="7" t="s">
        <v>9</v>
      </c>
      <c r="B80" s="7" t="s">
        <v>16</v>
      </c>
      <c r="C80" s="4">
        <v>205</v>
      </c>
      <c r="D80" s="7" t="s">
        <v>140</v>
      </c>
      <c r="E80" s="3" t="s">
        <v>141</v>
      </c>
      <c r="F80" s="8">
        <v>775674775.03999996</v>
      </c>
      <c r="G80" s="9">
        <v>0</v>
      </c>
      <c r="H80" s="8">
        <v>289745810.27999997</v>
      </c>
      <c r="I80" s="9">
        <v>0</v>
      </c>
      <c r="J80" s="8">
        <v>230108454.03999999</v>
      </c>
      <c r="K80" s="8">
        <v>255820510.72</v>
      </c>
      <c r="L80" s="8">
        <v>289745810.27999997</v>
      </c>
      <c r="M80" s="10">
        <f t="shared" si="2"/>
        <v>0.37354032850308738</v>
      </c>
      <c r="N80" s="10">
        <f t="shared" si="3"/>
        <v>0.29665584268630341</v>
      </c>
    </row>
    <row r="81" spans="1:14" x14ac:dyDescent="0.25">
      <c r="A81" s="7" t="s">
        <v>9</v>
      </c>
      <c r="B81" s="7" t="s">
        <v>16</v>
      </c>
      <c r="C81" s="4">
        <v>205</v>
      </c>
      <c r="D81" s="7" t="s">
        <v>142</v>
      </c>
      <c r="E81" s="3" t="s">
        <v>143</v>
      </c>
      <c r="F81" s="8">
        <v>127801597</v>
      </c>
      <c r="G81" s="9">
        <v>0</v>
      </c>
      <c r="H81" s="8">
        <v>16043634.57</v>
      </c>
      <c r="I81" s="9">
        <v>0</v>
      </c>
      <c r="J81" s="8">
        <v>11733693.83</v>
      </c>
      <c r="K81" s="8">
        <v>100024268.59999999</v>
      </c>
      <c r="L81" s="8">
        <v>16043634.57</v>
      </c>
      <c r="M81" s="10">
        <f t="shared" si="2"/>
        <v>0.12553547801128026</v>
      </c>
      <c r="N81" s="10">
        <f t="shared" si="3"/>
        <v>9.1811793478605755E-2</v>
      </c>
    </row>
    <row r="82" spans="1:14" x14ac:dyDescent="0.25">
      <c r="A82" s="7" t="s">
        <v>9</v>
      </c>
      <c r="B82" s="7" t="s">
        <v>16</v>
      </c>
      <c r="C82" s="4">
        <v>205</v>
      </c>
      <c r="D82" s="7" t="s">
        <v>144</v>
      </c>
      <c r="E82" s="3" t="s">
        <v>145</v>
      </c>
      <c r="F82" s="8">
        <v>11703667</v>
      </c>
      <c r="G82" s="9">
        <v>0</v>
      </c>
      <c r="H82" s="8">
        <v>1233875</v>
      </c>
      <c r="I82" s="9">
        <v>0</v>
      </c>
      <c r="J82" s="8">
        <v>1076500</v>
      </c>
      <c r="K82" s="8">
        <v>9393292</v>
      </c>
      <c r="L82" s="8">
        <v>1233875</v>
      </c>
      <c r="M82" s="10">
        <f t="shared" si="2"/>
        <v>0.10542635910608188</v>
      </c>
      <c r="N82" s="10">
        <f t="shared" si="3"/>
        <v>9.1979718835130897E-2</v>
      </c>
    </row>
    <row r="83" spans="1:14" x14ac:dyDescent="0.25">
      <c r="A83" s="7" t="s">
        <v>9</v>
      </c>
      <c r="B83" s="7" t="s">
        <v>16</v>
      </c>
      <c r="C83" s="4">
        <v>205</v>
      </c>
      <c r="D83" s="7" t="s">
        <v>146</v>
      </c>
      <c r="E83" s="3" t="s">
        <v>147</v>
      </c>
      <c r="F83" s="8">
        <v>230150925</v>
      </c>
      <c r="G83" s="8">
        <v>2025900</v>
      </c>
      <c r="H83" s="8">
        <v>51352805.439999998</v>
      </c>
      <c r="I83" s="9">
        <v>0</v>
      </c>
      <c r="J83" s="8">
        <v>82441051.560000002</v>
      </c>
      <c r="K83" s="8">
        <v>94331168</v>
      </c>
      <c r="L83" s="8">
        <v>53378705.439999998</v>
      </c>
      <c r="M83" s="10">
        <f t="shared" si="2"/>
        <v>0.23192913710861687</v>
      </c>
      <c r="N83" s="10">
        <f t="shared" si="3"/>
        <v>0.35820430250280333</v>
      </c>
    </row>
    <row r="84" spans="1:14" x14ac:dyDescent="0.25">
      <c r="A84" s="7" t="s">
        <v>9</v>
      </c>
      <c r="B84" s="7" t="s">
        <v>16</v>
      </c>
      <c r="C84" s="4">
        <v>205</v>
      </c>
      <c r="D84" s="7" t="s">
        <v>148</v>
      </c>
      <c r="E84" s="3" t="s">
        <v>149</v>
      </c>
      <c r="F84" s="8">
        <v>6000000</v>
      </c>
      <c r="G84" s="9">
        <v>0</v>
      </c>
      <c r="H84" s="8">
        <v>5000000</v>
      </c>
      <c r="I84" s="9">
        <v>0</v>
      </c>
      <c r="J84" s="9">
        <v>0</v>
      </c>
      <c r="K84" s="8">
        <v>1000000</v>
      </c>
      <c r="L84" s="8">
        <v>5000000</v>
      </c>
      <c r="M84" s="10">
        <f t="shared" si="2"/>
        <v>0.83333333333333337</v>
      </c>
      <c r="N84" s="10">
        <f t="shared" si="3"/>
        <v>0</v>
      </c>
    </row>
    <row r="85" spans="1:14" x14ac:dyDescent="0.25">
      <c r="A85" s="7" t="s">
        <v>9</v>
      </c>
      <c r="B85" s="7" t="s">
        <v>16</v>
      </c>
      <c r="C85" s="4">
        <v>205</v>
      </c>
      <c r="D85" s="7" t="s">
        <v>150</v>
      </c>
      <c r="E85" s="3" t="s">
        <v>151</v>
      </c>
      <c r="F85" s="8">
        <v>6750000</v>
      </c>
      <c r="G85" s="9">
        <v>0</v>
      </c>
      <c r="H85" s="8">
        <v>5000000</v>
      </c>
      <c r="I85" s="9">
        <v>0</v>
      </c>
      <c r="J85" s="9">
        <v>0</v>
      </c>
      <c r="K85" s="8">
        <v>1750000</v>
      </c>
      <c r="L85" s="8">
        <v>5000000</v>
      </c>
      <c r="M85" s="10">
        <f t="shared" si="2"/>
        <v>0.7407407407407407</v>
      </c>
      <c r="N85" s="10">
        <f t="shared" si="3"/>
        <v>0</v>
      </c>
    </row>
    <row r="86" spans="1:14" x14ac:dyDescent="0.25">
      <c r="A86" s="7" t="s">
        <v>9</v>
      </c>
      <c r="B86" s="7" t="s">
        <v>16</v>
      </c>
      <c r="C86" s="4">
        <v>205</v>
      </c>
      <c r="D86" s="7" t="s">
        <v>152</v>
      </c>
      <c r="E86" s="3" t="s">
        <v>153</v>
      </c>
      <c r="F86" s="8">
        <v>9557752463.4200001</v>
      </c>
      <c r="G86" s="9">
        <v>0</v>
      </c>
      <c r="H86" s="8">
        <v>278344771.70999998</v>
      </c>
      <c r="I86" s="9">
        <v>0</v>
      </c>
      <c r="J86" s="8">
        <v>5423428821.1300001</v>
      </c>
      <c r="K86" s="8">
        <v>3855978870.5799999</v>
      </c>
      <c r="L86" s="8">
        <v>278344771.70999998</v>
      </c>
      <c r="M86" s="10">
        <f t="shared" si="2"/>
        <v>2.912240851343427E-2</v>
      </c>
      <c r="N86" s="10">
        <f t="shared" si="3"/>
        <v>0.5674376734370209</v>
      </c>
    </row>
    <row r="87" spans="1:14" x14ac:dyDescent="0.25">
      <c r="A87" s="7" t="s">
        <v>9</v>
      </c>
      <c r="B87" s="7" t="s">
        <v>16</v>
      </c>
      <c r="C87" s="4">
        <v>205</v>
      </c>
      <c r="D87" s="7" t="s">
        <v>154</v>
      </c>
      <c r="E87" s="3" t="s">
        <v>155</v>
      </c>
      <c r="F87" s="8">
        <v>37955000</v>
      </c>
      <c r="G87" s="8">
        <v>8895000</v>
      </c>
      <c r="H87" s="8">
        <v>3345620</v>
      </c>
      <c r="I87" s="8">
        <v>3525000</v>
      </c>
      <c r="J87" s="8">
        <v>3112152</v>
      </c>
      <c r="K87" s="8">
        <v>19077228</v>
      </c>
      <c r="L87" s="8">
        <v>15765620</v>
      </c>
      <c r="M87" s="10">
        <f t="shared" si="2"/>
        <v>0.41537663021999738</v>
      </c>
      <c r="N87" s="10">
        <f t="shared" si="3"/>
        <v>8.1995837175602687E-2</v>
      </c>
    </row>
    <row r="88" spans="1:14" x14ac:dyDescent="0.25">
      <c r="A88" s="7" t="s">
        <v>9</v>
      </c>
      <c r="B88" s="7" t="s">
        <v>16</v>
      </c>
      <c r="C88" s="4">
        <v>205</v>
      </c>
      <c r="D88" s="7" t="s">
        <v>156</v>
      </c>
      <c r="E88" s="3" t="s">
        <v>157</v>
      </c>
      <c r="F88" s="8">
        <v>37715000</v>
      </c>
      <c r="G88" s="9">
        <v>0</v>
      </c>
      <c r="H88" s="8">
        <v>3588100</v>
      </c>
      <c r="I88" s="9">
        <v>0</v>
      </c>
      <c r="J88" s="8">
        <v>1347400</v>
      </c>
      <c r="K88" s="8">
        <v>32779500</v>
      </c>
      <c r="L88" s="8">
        <v>3588100</v>
      </c>
      <c r="M88" s="10">
        <f t="shared" si="2"/>
        <v>9.5137213310353977E-2</v>
      </c>
      <c r="N88" s="10">
        <f t="shared" si="3"/>
        <v>3.5725838525785494E-2</v>
      </c>
    </row>
    <row r="89" spans="1:14" x14ac:dyDescent="0.25">
      <c r="A89" s="7" t="s">
        <v>9</v>
      </c>
      <c r="B89" s="7" t="s">
        <v>16</v>
      </c>
      <c r="C89" s="4">
        <v>205</v>
      </c>
      <c r="D89" s="7" t="s">
        <v>158</v>
      </c>
      <c r="E89" s="3" t="s">
        <v>159</v>
      </c>
      <c r="F89" s="8">
        <v>2000000</v>
      </c>
      <c r="G89" s="9">
        <v>0</v>
      </c>
      <c r="H89" s="8">
        <v>800000</v>
      </c>
      <c r="I89" s="9">
        <v>0</v>
      </c>
      <c r="J89" s="9">
        <v>0</v>
      </c>
      <c r="K89" s="8">
        <v>1200000</v>
      </c>
      <c r="L89" s="8">
        <v>800000</v>
      </c>
      <c r="M89" s="10">
        <f t="shared" si="2"/>
        <v>0.4</v>
      </c>
      <c r="N89" s="10">
        <f t="shared" si="3"/>
        <v>0</v>
      </c>
    </row>
    <row r="90" spans="1:14" x14ac:dyDescent="0.25">
      <c r="A90" s="7" t="s">
        <v>9</v>
      </c>
      <c r="B90" s="7" t="s">
        <v>16</v>
      </c>
      <c r="C90" s="4">
        <v>205</v>
      </c>
      <c r="D90" s="7" t="s">
        <v>160</v>
      </c>
      <c r="E90" s="3" t="s">
        <v>161</v>
      </c>
      <c r="F90" s="8">
        <v>353522344.55000001</v>
      </c>
      <c r="G90" s="8">
        <v>1500000</v>
      </c>
      <c r="H90" s="8">
        <v>106298841.55</v>
      </c>
      <c r="I90" s="8">
        <v>551637.99</v>
      </c>
      <c r="J90" s="8">
        <v>171952954.5</v>
      </c>
      <c r="K90" s="8">
        <v>73218910.510000005</v>
      </c>
      <c r="L90" s="8">
        <v>108350479.53999999</v>
      </c>
      <c r="M90" s="10">
        <f t="shared" si="2"/>
        <v>0.30648834850289236</v>
      </c>
      <c r="N90" s="10">
        <f t="shared" si="3"/>
        <v>0.48639911210953185</v>
      </c>
    </row>
    <row r="91" spans="1:14" x14ac:dyDescent="0.25">
      <c r="A91" s="7" t="s">
        <v>9</v>
      </c>
      <c r="B91" s="7" t="s">
        <v>16</v>
      </c>
      <c r="C91" s="4">
        <v>205</v>
      </c>
      <c r="D91" s="7" t="s">
        <v>162</v>
      </c>
      <c r="E91" s="3" t="s">
        <v>163</v>
      </c>
      <c r="F91" s="8">
        <v>67000000</v>
      </c>
      <c r="G91" s="9">
        <v>0</v>
      </c>
      <c r="H91" s="9">
        <v>0</v>
      </c>
      <c r="I91" s="9">
        <v>0</v>
      </c>
      <c r="J91" s="9">
        <v>0</v>
      </c>
      <c r="K91" s="8">
        <v>67000000</v>
      </c>
      <c r="L91" s="8">
        <v>0</v>
      </c>
      <c r="M91" s="10">
        <f t="shared" si="2"/>
        <v>0</v>
      </c>
      <c r="N91" s="10">
        <f t="shared" si="3"/>
        <v>0</v>
      </c>
    </row>
    <row r="92" spans="1:14" x14ac:dyDescent="0.25">
      <c r="A92" s="7" t="s">
        <v>9</v>
      </c>
      <c r="B92" s="7" t="s">
        <v>16</v>
      </c>
      <c r="C92" s="4">
        <v>205</v>
      </c>
      <c r="D92" s="7" t="s">
        <v>164</v>
      </c>
      <c r="E92" s="3" t="s">
        <v>165</v>
      </c>
      <c r="F92" s="8">
        <v>15700000</v>
      </c>
      <c r="G92" s="9">
        <v>0</v>
      </c>
      <c r="H92" s="8">
        <v>1932899</v>
      </c>
      <c r="I92" s="9">
        <v>0</v>
      </c>
      <c r="J92" s="8">
        <v>628351</v>
      </c>
      <c r="K92" s="8">
        <v>13138750</v>
      </c>
      <c r="L92" s="8">
        <v>1932899</v>
      </c>
      <c r="M92" s="10">
        <f t="shared" si="2"/>
        <v>0.12311458598726115</v>
      </c>
      <c r="N92" s="10">
        <f t="shared" si="3"/>
        <v>4.0022356687898088E-2</v>
      </c>
    </row>
    <row r="93" spans="1:14" x14ac:dyDescent="0.25">
      <c r="A93" s="7" t="s">
        <v>9</v>
      </c>
      <c r="B93" s="7" t="s">
        <v>16</v>
      </c>
      <c r="C93" s="4">
        <v>205</v>
      </c>
      <c r="D93" s="7" t="s">
        <v>166</v>
      </c>
      <c r="E93" s="3" t="s">
        <v>167</v>
      </c>
      <c r="F93" s="8">
        <v>2305402013.4499998</v>
      </c>
      <c r="G93" s="8">
        <v>47767151.219999999</v>
      </c>
      <c r="H93" s="8">
        <v>1102551942.8800001</v>
      </c>
      <c r="I93" s="9">
        <v>0</v>
      </c>
      <c r="J93" s="8">
        <v>462906337.23000002</v>
      </c>
      <c r="K93" s="8">
        <v>692176582.12</v>
      </c>
      <c r="L93" s="8">
        <v>1150319094.1000001</v>
      </c>
      <c r="M93" s="10">
        <f t="shared" si="2"/>
        <v>0.49896681246433228</v>
      </c>
      <c r="N93" s="10">
        <f t="shared" si="3"/>
        <v>0.20079202435382087</v>
      </c>
    </row>
    <row r="94" spans="1:14" x14ac:dyDescent="0.25">
      <c r="A94" s="7" t="s">
        <v>9</v>
      </c>
      <c r="B94" s="7" t="s">
        <v>16</v>
      </c>
      <c r="C94" s="4">
        <v>205</v>
      </c>
      <c r="D94" s="7" t="s">
        <v>168</v>
      </c>
      <c r="E94" s="3" t="s">
        <v>169</v>
      </c>
      <c r="F94" s="8">
        <v>42880000</v>
      </c>
      <c r="G94" s="8">
        <v>513090</v>
      </c>
      <c r="H94" s="8">
        <v>840000</v>
      </c>
      <c r="I94" s="9">
        <v>0</v>
      </c>
      <c r="J94" s="8">
        <v>840000</v>
      </c>
      <c r="K94" s="8">
        <v>40686910</v>
      </c>
      <c r="L94" s="8">
        <v>1353090</v>
      </c>
      <c r="M94" s="10">
        <f t="shared" si="2"/>
        <v>3.155527052238806E-2</v>
      </c>
      <c r="N94" s="10">
        <f t="shared" si="3"/>
        <v>1.9589552238805971E-2</v>
      </c>
    </row>
    <row r="95" spans="1:14" x14ac:dyDescent="0.25">
      <c r="A95" s="7" t="s">
        <v>9</v>
      </c>
      <c r="B95" s="7" t="s">
        <v>16</v>
      </c>
      <c r="C95" s="4">
        <v>205</v>
      </c>
      <c r="D95" s="7" t="s">
        <v>170</v>
      </c>
      <c r="E95" s="3" t="s">
        <v>171</v>
      </c>
      <c r="F95" s="8">
        <v>56462500</v>
      </c>
      <c r="G95" s="8">
        <v>836314.73</v>
      </c>
      <c r="H95" s="8">
        <v>7653693.0300000003</v>
      </c>
      <c r="I95" s="9">
        <v>0</v>
      </c>
      <c r="J95" s="8">
        <v>5238669.95</v>
      </c>
      <c r="K95" s="8">
        <v>42733822.289999999</v>
      </c>
      <c r="L95" s="8">
        <v>8490007.7599999998</v>
      </c>
      <c r="M95" s="10">
        <f t="shared" si="2"/>
        <v>0.15036542413106044</v>
      </c>
      <c r="N95" s="10">
        <f t="shared" si="3"/>
        <v>9.2781402700907692E-2</v>
      </c>
    </row>
    <row r="96" spans="1:14" x14ac:dyDescent="0.25">
      <c r="A96" s="7" t="s">
        <v>9</v>
      </c>
      <c r="B96" s="7" t="s">
        <v>16</v>
      </c>
      <c r="C96" s="4">
        <v>205</v>
      </c>
      <c r="D96" s="7" t="s">
        <v>172</v>
      </c>
      <c r="E96" s="3" t="s">
        <v>173</v>
      </c>
      <c r="F96" s="8">
        <v>197151000</v>
      </c>
      <c r="G96" s="8">
        <v>3345023.94</v>
      </c>
      <c r="H96" s="8">
        <v>67231870.430000007</v>
      </c>
      <c r="I96" s="9">
        <v>0</v>
      </c>
      <c r="J96" s="8">
        <v>35570536.149999999</v>
      </c>
      <c r="K96" s="8">
        <v>91003569.480000004</v>
      </c>
      <c r="L96" s="8">
        <v>70576894.370000005</v>
      </c>
      <c r="M96" s="10">
        <f t="shared" si="2"/>
        <v>0.35798395326424925</v>
      </c>
      <c r="N96" s="10">
        <f t="shared" si="3"/>
        <v>0.1804228035870982</v>
      </c>
    </row>
    <row r="97" spans="1:14" x14ac:dyDescent="0.25">
      <c r="A97" s="7" t="s">
        <v>9</v>
      </c>
      <c r="B97" s="7" t="s">
        <v>16</v>
      </c>
      <c r="C97" s="4">
        <v>205</v>
      </c>
      <c r="D97" s="7" t="s">
        <v>174</v>
      </c>
      <c r="E97" s="3" t="s">
        <v>175</v>
      </c>
      <c r="F97" s="8">
        <v>40061100</v>
      </c>
      <c r="G97" s="9">
        <v>0</v>
      </c>
      <c r="H97" s="8">
        <v>16627876.140000001</v>
      </c>
      <c r="I97" s="9">
        <v>0</v>
      </c>
      <c r="J97" s="8">
        <v>6486245.1600000001</v>
      </c>
      <c r="K97" s="8">
        <v>16946978.699999999</v>
      </c>
      <c r="L97" s="8">
        <v>16627876.140000001</v>
      </c>
      <c r="M97" s="10">
        <f t="shared" si="2"/>
        <v>0.41506289492799747</v>
      </c>
      <c r="N97" s="10">
        <f t="shared" si="3"/>
        <v>0.16190881328770304</v>
      </c>
    </row>
    <row r="98" spans="1:14" x14ac:dyDescent="0.25">
      <c r="A98" s="7" t="s">
        <v>9</v>
      </c>
      <c r="B98" s="7" t="s">
        <v>16</v>
      </c>
      <c r="C98" s="4">
        <v>205</v>
      </c>
      <c r="D98" s="7" t="s">
        <v>176</v>
      </c>
      <c r="E98" s="3" t="s">
        <v>177</v>
      </c>
      <c r="F98" s="8">
        <v>166443604</v>
      </c>
      <c r="G98" s="9">
        <v>0</v>
      </c>
      <c r="H98" s="8">
        <v>13884157.67</v>
      </c>
      <c r="I98" s="9">
        <v>0</v>
      </c>
      <c r="J98" s="8">
        <v>12409577</v>
      </c>
      <c r="K98" s="8">
        <v>140149869.33000001</v>
      </c>
      <c r="L98" s="8">
        <v>13884157.67</v>
      </c>
      <c r="M98" s="10">
        <f t="shared" si="2"/>
        <v>8.3416588780425585E-2</v>
      </c>
      <c r="N98" s="10">
        <f t="shared" si="3"/>
        <v>7.4557247630855195E-2</v>
      </c>
    </row>
    <row r="99" spans="1:14" x14ac:dyDescent="0.25">
      <c r="A99" s="7" t="s">
        <v>9</v>
      </c>
      <c r="B99" s="7" t="s">
        <v>16</v>
      </c>
      <c r="C99" s="4">
        <v>205</v>
      </c>
      <c r="D99" s="7" t="s">
        <v>178</v>
      </c>
      <c r="E99" s="3" t="s">
        <v>179</v>
      </c>
      <c r="F99" s="8">
        <v>12224552.59</v>
      </c>
      <c r="G99" s="9">
        <v>0</v>
      </c>
      <c r="H99" s="8">
        <v>746316.75</v>
      </c>
      <c r="I99" s="9">
        <v>0</v>
      </c>
      <c r="J99" s="9">
        <v>0</v>
      </c>
      <c r="K99" s="8">
        <v>11478235.84</v>
      </c>
      <c r="L99" s="8">
        <v>746316.75</v>
      </c>
      <c r="M99" s="10">
        <f t="shared" si="2"/>
        <v>6.1050639236523582E-2</v>
      </c>
      <c r="N99" s="10">
        <f t="shared" si="3"/>
        <v>0</v>
      </c>
    </row>
    <row r="100" spans="1:14" x14ac:dyDescent="0.25">
      <c r="A100" s="7" t="s">
        <v>9</v>
      </c>
      <c r="B100" s="7" t="s">
        <v>16</v>
      </c>
      <c r="C100" s="4">
        <v>205</v>
      </c>
      <c r="D100" s="7" t="s">
        <v>180</v>
      </c>
      <c r="E100" s="3" t="s">
        <v>181</v>
      </c>
      <c r="F100" s="8">
        <v>231570000</v>
      </c>
      <c r="G100" s="9">
        <v>0</v>
      </c>
      <c r="H100" s="8">
        <v>86437683.329999998</v>
      </c>
      <c r="I100" s="9">
        <v>0</v>
      </c>
      <c r="J100" s="8">
        <v>18540000</v>
      </c>
      <c r="K100" s="8">
        <v>126592316.67</v>
      </c>
      <c r="L100" s="8">
        <v>86437683.329999998</v>
      </c>
      <c r="M100" s="10">
        <f t="shared" si="2"/>
        <v>0.37326805428164267</v>
      </c>
      <c r="N100" s="10">
        <f t="shared" si="3"/>
        <v>8.0062184220753979E-2</v>
      </c>
    </row>
    <row r="101" spans="1:14" x14ac:dyDescent="0.25">
      <c r="A101" s="7" t="s">
        <v>9</v>
      </c>
      <c r="B101" s="7" t="s">
        <v>16</v>
      </c>
      <c r="C101" s="4">
        <v>205</v>
      </c>
      <c r="D101" s="7" t="s">
        <v>182</v>
      </c>
      <c r="E101" s="3" t="s">
        <v>183</v>
      </c>
      <c r="F101" s="8">
        <v>2550000</v>
      </c>
      <c r="G101" s="9">
        <v>0</v>
      </c>
      <c r="H101" s="8">
        <v>20707</v>
      </c>
      <c r="I101" s="9">
        <v>0</v>
      </c>
      <c r="J101" s="8">
        <v>83280.5</v>
      </c>
      <c r="K101" s="8">
        <v>2446012.5</v>
      </c>
      <c r="L101" s="8">
        <v>20707</v>
      </c>
      <c r="M101" s="10">
        <f t="shared" si="2"/>
        <v>8.1203921568627456E-3</v>
      </c>
      <c r="N101" s="10">
        <f t="shared" si="3"/>
        <v>3.2659019607843134E-2</v>
      </c>
    </row>
    <row r="102" spans="1:14" x14ac:dyDescent="0.25">
      <c r="A102" s="7" t="s">
        <v>10</v>
      </c>
      <c r="B102" s="7" t="s">
        <v>16</v>
      </c>
      <c r="C102" s="4">
        <v>205</v>
      </c>
      <c r="D102" s="7" t="s">
        <v>184</v>
      </c>
      <c r="E102" s="3" t="s">
        <v>185</v>
      </c>
      <c r="F102" s="8">
        <v>6523686172.5500002</v>
      </c>
      <c r="G102" s="8">
        <v>9999990</v>
      </c>
      <c r="H102" s="8">
        <v>398664911.43000001</v>
      </c>
      <c r="I102" s="8">
        <v>13266000</v>
      </c>
      <c r="J102" s="8">
        <v>2385189399.9499998</v>
      </c>
      <c r="K102" s="8">
        <v>3716565871.1700001</v>
      </c>
      <c r="L102" s="8">
        <v>421930901.43000001</v>
      </c>
      <c r="M102" s="10">
        <f t="shared" si="2"/>
        <v>6.4676762534252044E-2</v>
      </c>
      <c r="N102" s="10">
        <f t="shared" si="3"/>
        <v>0.36561988680360891</v>
      </c>
    </row>
    <row r="103" spans="1:14" x14ac:dyDescent="0.25">
      <c r="A103" s="7" t="s">
        <v>10</v>
      </c>
      <c r="B103" s="7" t="s">
        <v>16</v>
      </c>
      <c r="C103" s="4">
        <v>205</v>
      </c>
      <c r="D103" s="7" t="s">
        <v>186</v>
      </c>
      <c r="E103" s="3" t="s">
        <v>187</v>
      </c>
      <c r="F103" s="8">
        <v>80227000</v>
      </c>
      <c r="G103" s="9">
        <v>0</v>
      </c>
      <c r="H103" s="8">
        <v>1413300</v>
      </c>
      <c r="I103" s="9">
        <v>0</v>
      </c>
      <c r="J103" s="8">
        <v>19063514.940000001</v>
      </c>
      <c r="K103" s="8">
        <v>59750185.060000002</v>
      </c>
      <c r="L103" s="8">
        <v>1413300</v>
      </c>
      <c r="M103" s="10">
        <f t="shared" si="2"/>
        <v>1.7616263851321874E-2</v>
      </c>
      <c r="N103" s="10">
        <f t="shared" si="3"/>
        <v>0.23761969087713614</v>
      </c>
    </row>
    <row r="104" spans="1:14" x14ac:dyDescent="0.25">
      <c r="A104" s="7" t="s">
        <v>10</v>
      </c>
      <c r="B104" s="7" t="s">
        <v>16</v>
      </c>
      <c r="C104" s="4">
        <v>205</v>
      </c>
      <c r="D104" s="7" t="s">
        <v>188</v>
      </c>
      <c r="E104" s="3" t="s">
        <v>189</v>
      </c>
      <c r="F104" s="8">
        <v>42500000</v>
      </c>
      <c r="G104" s="9">
        <v>0</v>
      </c>
      <c r="H104" s="8">
        <v>600000</v>
      </c>
      <c r="I104" s="9">
        <v>0</v>
      </c>
      <c r="J104" s="9">
        <v>0</v>
      </c>
      <c r="K104" s="8">
        <v>41900000</v>
      </c>
      <c r="L104" s="8">
        <v>600000</v>
      </c>
      <c r="M104" s="10">
        <f t="shared" si="2"/>
        <v>1.411764705882353E-2</v>
      </c>
      <c r="N104" s="10">
        <f t="shared" si="3"/>
        <v>0</v>
      </c>
    </row>
    <row r="105" spans="1:14" x14ac:dyDescent="0.25">
      <c r="A105" s="7" t="s">
        <v>10</v>
      </c>
      <c r="B105" s="7" t="s">
        <v>16</v>
      </c>
      <c r="C105" s="4">
        <v>205</v>
      </c>
      <c r="D105" s="7" t="s">
        <v>190</v>
      </c>
      <c r="E105" s="3" t="s">
        <v>191</v>
      </c>
      <c r="F105" s="8">
        <v>170131613</v>
      </c>
      <c r="G105" s="8">
        <v>27800</v>
      </c>
      <c r="H105" s="8">
        <v>9341088.2300000004</v>
      </c>
      <c r="I105" s="8">
        <v>2613591.46</v>
      </c>
      <c r="J105" s="8">
        <v>24714811.73</v>
      </c>
      <c r="K105" s="8">
        <v>133434321.58</v>
      </c>
      <c r="L105" s="8">
        <v>11982479.690000001</v>
      </c>
      <c r="M105" s="10">
        <f t="shared" si="2"/>
        <v>7.0430647653943079E-2</v>
      </c>
      <c r="N105" s="10">
        <f t="shared" si="3"/>
        <v>0.14526877923622578</v>
      </c>
    </row>
    <row r="106" spans="1:14" x14ac:dyDescent="0.25">
      <c r="A106" s="7" t="s">
        <v>10</v>
      </c>
      <c r="B106" s="7" t="s">
        <v>16</v>
      </c>
      <c r="C106" s="4">
        <v>205</v>
      </c>
      <c r="D106" s="7" t="s">
        <v>192</v>
      </c>
      <c r="E106" s="3" t="s">
        <v>193</v>
      </c>
      <c r="F106" s="8">
        <v>15125500</v>
      </c>
      <c r="G106" s="8">
        <v>1849947</v>
      </c>
      <c r="H106" s="8">
        <v>1639247.36</v>
      </c>
      <c r="I106" s="8">
        <v>875000</v>
      </c>
      <c r="J106" s="8">
        <v>620714.53</v>
      </c>
      <c r="K106" s="8">
        <v>10140591.109999999</v>
      </c>
      <c r="L106" s="8">
        <v>4364194.3600000003</v>
      </c>
      <c r="M106" s="10">
        <f t="shared" si="2"/>
        <v>0.28853223761197977</v>
      </c>
      <c r="N106" s="10">
        <f t="shared" si="3"/>
        <v>4.1037620574526465E-2</v>
      </c>
    </row>
    <row r="107" spans="1:14" x14ac:dyDescent="0.25">
      <c r="A107" s="7" t="s">
        <v>10</v>
      </c>
      <c r="B107" s="7" t="s">
        <v>16</v>
      </c>
      <c r="C107" s="4">
        <v>205</v>
      </c>
      <c r="D107" s="7" t="s">
        <v>194</v>
      </c>
      <c r="E107" s="3" t="s">
        <v>195</v>
      </c>
      <c r="F107" s="8">
        <v>8467923012</v>
      </c>
      <c r="G107" s="9">
        <v>0</v>
      </c>
      <c r="H107" s="8">
        <v>1221336672.1400001</v>
      </c>
      <c r="I107" s="9">
        <v>0</v>
      </c>
      <c r="J107" s="8">
        <v>2332982431.4899998</v>
      </c>
      <c r="K107" s="8">
        <v>4913603908.3699999</v>
      </c>
      <c r="L107" s="8">
        <v>1221336672.1400001</v>
      </c>
      <c r="M107" s="10">
        <f t="shared" si="2"/>
        <v>0.14423096081639247</v>
      </c>
      <c r="N107" s="10">
        <f t="shared" si="3"/>
        <v>0.27550822417538529</v>
      </c>
    </row>
    <row r="108" spans="1:14" x14ac:dyDescent="0.25">
      <c r="A108" s="7" t="s">
        <v>10</v>
      </c>
      <c r="B108" s="7" t="s">
        <v>16</v>
      </c>
      <c r="C108" s="4">
        <v>205</v>
      </c>
      <c r="D108" s="7" t="s">
        <v>196</v>
      </c>
      <c r="E108" s="3" t="s">
        <v>197</v>
      </c>
      <c r="F108" s="8">
        <v>186500000</v>
      </c>
      <c r="G108" s="8">
        <v>1940000</v>
      </c>
      <c r="H108" s="8">
        <v>5971040</v>
      </c>
      <c r="I108" s="9">
        <v>0</v>
      </c>
      <c r="J108" s="8">
        <v>25956377</v>
      </c>
      <c r="K108" s="8">
        <v>152632583</v>
      </c>
      <c r="L108" s="8">
        <v>7911040</v>
      </c>
      <c r="M108" s="10">
        <f t="shared" si="2"/>
        <v>4.2418445040214477E-2</v>
      </c>
      <c r="N108" s="10">
        <f t="shared" si="3"/>
        <v>0.13917628418230563</v>
      </c>
    </row>
    <row r="109" spans="1:14" x14ac:dyDescent="0.25">
      <c r="A109" s="7" t="s">
        <v>10</v>
      </c>
      <c r="B109" s="7" t="s">
        <v>16</v>
      </c>
      <c r="C109" s="4">
        <v>205</v>
      </c>
      <c r="D109" s="7" t="s">
        <v>198</v>
      </c>
      <c r="E109" s="3" t="s">
        <v>199</v>
      </c>
      <c r="F109" s="8">
        <v>93500000</v>
      </c>
      <c r="G109" s="8">
        <v>1009797.84</v>
      </c>
      <c r="H109" s="8">
        <v>5103570.3600000003</v>
      </c>
      <c r="I109" s="9">
        <v>0</v>
      </c>
      <c r="J109" s="8">
        <v>3873437.75</v>
      </c>
      <c r="K109" s="8">
        <v>83513194.049999997</v>
      </c>
      <c r="L109" s="8">
        <v>6113368.2000000002</v>
      </c>
      <c r="M109" s="10">
        <f t="shared" si="2"/>
        <v>6.5383617112299466E-2</v>
      </c>
      <c r="N109" s="10">
        <f t="shared" si="3"/>
        <v>4.1427141711229944E-2</v>
      </c>
    </row>
    <row r="110" spans="1:14" x14ac:dyDescent="0.25">
      <c r="A110" s="7" t="s">
        <v>10</v>
      </c>
      <c r="B110" s="7" t="s">
        <v>16</v>
      </c>
      <c r="C110" s="4">
        <v>205</v>
      </c>
      <c r="D110" s="7" t="s">
        <v>200</v>
      </c>
      <c r="E110" s="3" t="s">
        <v>201</v>
      </c>
      <c r="F110" s="8">
        <v>60448210</v>
      </c>
      <c r="G110" s="9">
        <v>0</v>
      </c>
      <c r="H110" s="8">
        <v>7738673.6799999997</v>
      </c>
      <c r="I110" s="9">
        <v>0</v>
      </c>
      <c r="J110" s="8">
        <v>2895870.07</v>
      </c>
      <c r="K110" s="8">
        <v>49813666.25</v>
      </c>
      <c r="L110" s="8">
        <v>7738673.6799999997</v>
      </c>
      <c r="M110" s="10">
        <f t="shared" si="2"/>
        <v>0.12802155233380774</v>
      </c>
      <c r="N110" s="10">
        <f t="shared" si="3"/>
        <v>4.7906630651263285E-2</v>
      </c>
    </row>
    <row r="111" spans="1:14" x14ac:dyDescent="0.25">
      <c r="A111" s="7" t="s">
        <v>10</v>
      </c>
      <c r="B111" s="7" t="s">
        <v>16</v>
      </c>
      <c r="C111" s="4">
        <v>205</v>
      </c>
      <c r="D111" s="7" t="s">
        <v>202</v>
      </c>
      <c r="E111" s="3" t="s">
        <v>203</v>
      </c>
      <c r="F111" s="8">
        <v>31789400</v>
      </c>
      <c r="G111" s="8">
        <v>880000</v>
      </c>
      <c r="H111" s="8">
        <v>5768285.25</v>
      </c>
      <c r="I111" s="9">
        <v>0</v>
      </c>
      <c r="J111" s="8">
        <v>1387324.75</v>
      </c>
      <c r="K111" s="8">
        <v>23753790</v>
      </c>
      <c r="L111" s="8">
        <v>6648285.25</v>
      </c>
      <c r="M111" s="10">
        <f t="shared" si="2"/>
        <v>0.20913528566125816</v>
      </c>
      <c r="N111" s="10">
        <f t="shared" si="3"/>
        <v>4.3641111502576331E-2</v>
      </c>
    </row>
    <row r="112" spans="1:14" x14ac:dyDescent="0.25">
      <c r="A112" s="7" t="s">
        <v>10</v>
      </c>
      <c r="B112" s="7" t="s">
        <v>16</v>
      </c>
      <c r="C112" s="4">
        <v>205</v>
      </c>
      <c r="D112" s="7" t="s">
        <v>204</v>
      </c>
      <c r="E112" s="3" t="s">
        <v>205</v>
      </c>
      <c r="F112" s="8">
        <v>64544543</v>
      </c>
      <c r="G112" s="8">
        <v>3602352</v>
      </c>
      <c r="H112" s="8">
        <v>5370783.4699999997</v>
      </c>
      <c r="I112" s="8">
        <v>357470</v>
      </c>
      <c r="J112" s="8">
        <v>7013737.3399999999</v>
      </c>
      <c r="K112" s="8">
        <v>48200200.189999998</v>
      </c>
      <c r="L112" s="8">
        <v>9330605.4699999988</v>
      </c>
      <c r="M112" s="10">
        <f t="shared" si="2"/>
        <v>0.14456071785960276</v>
      </c>
      <c r="N112" s="10">
        <f t="shared" si="3"/>
        <v>0.10866507087981087</v>
      </c>
    </row>
    <row r="113" spans="1:14" x14ac:dyDescent="0.25">
      <c r="A113" s="7" t="s">
        <v>10</v>
      </c>
      <c r="B113" s="7" t="s">
        <v>16</v>
      </c>
      <c r="C113" s="4">
        <v>205</v>
      </c>
      <c r="D113" s="7" t="s">
        <v>206</v>
      </c>
      <c r="E113" s="3" t="s">
        <v>207</v>
      </c>
      <c r="F113" s="8">
        <v>15630000</v>
      </c>
      <c r="G113" s="9">
        <v>0</v>
      </c>
      <c r="H113" s="8">
        <v>30000</v>
      </c>
      <c r="I113" s="9">
        <v>0</v>
      </c>
      <c r="J113" s="9">
        <v>0</v>
      </c>
      <c r="K113" s="8">
        <v>15600000</v>
      </c>
      <c r="L113" s="8">
        <v>30000</v>
      </c>
      <c r="M113" s="10">
        <f t="shared" si="2"/>
        <v>1.9193857965451055E-3</v>
      </c>
      <c r="N113" s="10">
        <f t="shared" si="3"/>
        <v>0</v>
      </c>
    </row>
    <row r="114" spans="1:14" x14ac:dyDescent="0.25">
      <c r="A114" s="7" t="s">
        <v>10</v>
      </c>
      <c r="B114" s="7" t="s">
        <v>16</v>
      </c>
      <c r="C114" s="4">
        <v>205</v>
      </c>
      <c r="D114" s="7" t="s">
        <v>208</v>
      </c>
      <c r="E114" s="3" t="s">
        <v>209</v>
      </c>
      <c r="F114" s="8">
        <v>18000000</v>
      </c>
      <c r="G114" s="9">
        <v>0</v>
      </c>
      <c r="H114" s="8">
        <v>1379770.35</v>
      </c>
      <c r="I114" s="9">
        <v>0</v>
      </c>
      <c r="J114" s="8">
        <v>551360.9</v>
      </c>
      <c r="K114" s="8">
        <v>16068868.75</v>
      </c>
      <c r="L114" s="8">
        <v>1379770.35</v>
      </c>
      <c r="M114" s="10">
        <f t="shared" si="2"/>
        <v>7.665390833333334E-2</v>
      </c>
      <c r="N114" s="10">
        <f t="shared" si="3"/>
        <v>3.0631161111111114E-2</v>
      </c>
    </row>
    <row r="115" spans="1:14" x14ac:dyDescent="0.25">
      <c r="A115" s="7" t="s">
        <v>10</v>
      </c>
      <c r="B115" s="7" t="s">
        <v>16</v>
      </c>
      <c r="C115" s="4">
        <v>205</v>
      </c>
      <c r="D115" s="7" t="s">
        <v>210</v>
      </c>
      <c r="E115" s="3" t="s">
        <v>211</v>
      </c>
      <c r="F115" s="8">
        <v>28200000</v>
      </c>
      <c r="G115" s="8">
        <v>460000</v>
      </c>
      <c r="H115" s="8">
        <v>2910822.5</v>
      </c>
      <c r="I115" s="9">
        <v>0</v>
      </c>
      <c r="J115" s="8">
        <v>2421710.92</v>
      </c>
      <c r="K115" s="8">
        <v>22407466.579999998</v>
      </c>
      <c r="L115" s="8">
        <v>3370822.5</v>
      </c>
      <c r="M115" s="10">
        <f t="shared" si="2"/>
        <v>0.11953271276595745</v>
      </c>
      <c r="N115" s="10">
        <f t="shared" si="3"/>
        <v>8.5876273758865251E-2</v>
      </c>
    </row>
    <row r="116" spans="1:14" x14ac:dyDescent="0.25">
      <c r="A116" s="7" t="s">
        <v>10</v>
      </c>
      <c r="B116" s="7" t="s">
        <v>16</v>
      </c>
      <c r="C116" s="4">
        <v>205</v>
      </c>
      <c r="D116" s="7" t="s">
        <v>212</v>
      </c>
      <c r="E116" s="3" t="s">
        <v>213</v>
      </c>
      <c r="F116" s="8">
        <v>90724799.299999997</v>
      </c>
      <c r="G116" s="8">
        <v>21626549.370000001</v>
      </c>
      <c r="H116" s="8">
        <v>26626761.010000002</v>
      </c>
      <c r="I116" s="8">
        <v>13741.11</v>
      </c>
      <c r="J116" s="8">
        <v>1748918.78</v>
      </c>
      <c r="K116" s="8">
        <v>40708829.030000001</v>
      </c>
      <c r="L116" s="8">
        <v>48267051.490000002</v>
      </c>
      <c r="M116" s="10">
        <f t="shared" si="2"/>
        <v>0.53201607347066349</v>
      </c>
      <c r="N116" s="10">
        <f t="shared" si="3"/>
        <v>1.9277185438755774E-2</v>
      </c>
    </row>
    <row r="117" spans="1:14" x14ac:dyDescent="0.25">
      <c r="A117" s="7" t="s">
        <v>10</v>
      </c>
      <c r="B117" s="7" t="s">
        <v>16</v>
      </c>
      <c r="C117" s="4">
        <v>205</v>
      </c>
      <c r="D117" s="7" t="s">
        <v>214</v>
      </c>
      <c r="E117" s="3" t="s">
        <v>215</v>
      </c>
      <c r="F117" s="8">
        <v>1713400000</v>
      </c>
      <c r="G117" s="8">
        <v>496970409.69999999</v>
      </c>
      <c r="H117" s="8">
        <v>531670255.91000003</v>
      </c>
      <c r="I117" s="9">
        <v>0</v>
      </c>
      <c r="J117" s="8">
        <v>344391081.19</v>
      </c>
      <c r="K117" s="8">
        <v>340368253.19999999</v>
      </c>
      <c r="L117" s="8">
        <v>1028640665.61</v>
      </c>
      <c r="M117" s="10">
        <f t="shared" si="2"/>
        <v>0.6003505694000234</v>
      </c>
      <c r="N117" s="10">
        <f t="shared" si="3"/>
        <v>0.20099864666160849</v>
      </c>
    </row>
    <row r="118" spans="1:14" x14ac:dyDescent="0.25">
      <c r="A118" s="7" t="s">
        <v>10</v>
      </c>
      <c r="B118" s="7" t="s">
        <v>16</v>
      </c>
      <c r="C118" s="4">
        <v>205</v>
      </c>
      <c r="D118" s="7" t="s">
        <v>216</v>
      </c>
      <c r="E118" s="3" t="s">
        <v>217</v>
      </c>
      <c r="F118" s="8">
        <v>92052334.579999998</v>
      </c>
      <c r="G118" s="8">
        <v>4268903.9800000004</v>
      </c>
      <c r="H118" s="8">
        <v>1634601.81</v>
      </c>
      <c r="I118" s="9">
        <v>0</v>
      </c>
      <c r="J118" s="8">
        <v>32758897.300000001</v>
      </c>
      <c r="K118" s="8">
        <v>53389931.490000002</v>
      </c>
      <c r="L118" s="8">
        <v>5903505.790000001</v>
      </c>
      <c r="M118" s="10">
        <f t="shared" ref="M118:M161" si="4">SUM(L118/F118)</f>
        <v>6.4132059408764222E-2</v>
      </c>
      <c r="N118" s="10">
        <f t="shared" ref="N118:N161" si="5">SUM(J118/F118)</f>
        <v>0.35587253109295341</v>
      </c>
    </row>
    <row r="119" spans="1:14" x14ac:dyDescent="0.25">
      <c r="A119" s="7" t="s">
        <v>10</v>
      </c>
      <c r="B119" s="7" t="s">
        <v>16</v>
      </c>
      <c r="C119" s="4">
        <v>205</v>
      </c>
      <c r="D119" s="7" t="s">
        <v>218</v>
      </c>
      <c r="E119" s="3" t="s">
        <v>219</v>
      </c>
      <c r="F119" s="8">
        <v>128363994</v>
      </c>
      <c r="G119" s="8">
        <v>5378685.4000000004</v>
      </c>
      <c r="H119" s="8">
        <v>20696581.460000001</v>
      </c>
      <c r="I119" s="8">
        <v>32242594.629999999</v>
      </c>
      <c r="J119" s="8">
        <v>21457433.899999999</v>
      </c>
      <c r="K119" s="8">
        <v>48588698.609999999</v>
      </c>
      <c r="L119" s="8">
        <v>58317861.489999995</v>
      </c>
      <c r="M119" s="10">
        <f t="shared" si="4"/>
        <v>0.45431635206053184</v>
      </c>
      <c r="N119" s="10">
        <f t="shared" si="5"/>
        <v>0.16716084652211741</v>
      </c>
    </row>
    <row r="120" spans="1:14" x14ac:dyDescent="0.25">
      <c r="A120" s="7" t="s">
        <v>10</v>
      </c>
      <c r="B120" s="7" t="s">
        <v>16</v>
      </c>
      <c r="C120" s="4">
        <v>205</v>
      </c>
      <c r="D120" s="7" t="s">
        <v>220</v>
      </c>
      <c r="E120" s="3" t="s">
        <v>221</v>
      </c>
      <c r="F120" s="8">
        <v>222157000</v>
      </c>
      <c r="G120" s="8">
        <v>33881367.200000003</v>
      </c>
      <c r="H120" s="8">
        <v>56415365</v>
      </c>
      <c r="I120" s="9">
        <v>0</v>
      </c>
      <c r="J120" s="8">
        <v>64043647.259999998</v>
      </c>
      <c r="K120" s="8">
        <v>67816620.540000007</v>
      </c>
      <c r="L120" s="8">
        <v>90296732.200000003</v>
      </c>
      <c r="M120" s="10">
        <f t="shared" si="4"/>
        <v>0.40645458932196599</v>
      </c>
      <c r="N120" s="10">
        <f t="shared" si="5"/>
        <v>0.28828102315029458</v>
      </c>
    </row>
    <row r="121" spans="1:14" x14ac:dyDescent="0.25">
      <c r="A121" s="7" t="s">
        <v>10</v>
      </c>
      <c r="B121" s="7" t="s">
        <v>16</v>
      </c>
      <c r="C121" s="4">
        <v>205</v>
      </c>
      <c r="D121" s="7" t="s">
        <v>222</v>
      </c>
      <c r="E121" s="3" t="s">
        <v>223</v>
      </c>
      <c r="F121" s="8">
        <v>3262776978</v>
      </c>
      <c r="G121" s="8">
        <v>96835233.260000005</v>
      </c>
      <c r="H121" s="8">
        <v>520755612.85000002</v>
      </c>
      <c r="I121" s="9">
        <v>0</v>
      </c>
      <c r="J121" s="8">
        <v>124103510</v>
      </c>
      <c r="K121" s="8">
        <v>2521082621.8899999</v>
      </c>
      <c r="L121" s="8">
        <v>617590846.11000001</v>
      </c>
      <c r="M121" s="10">
        <f t="shared" si="4"/>
        <v>0.18928380648577692</v>
      </c>
      <c r="N121" s="10">
        <f t="shared" si="5"/>
        <v>3.8036160864440179E-2</v>
      </c>
    </row>
    <row r="122" spans="1:14" x14ac:dyDescent="0.25">
      <c r="A122" s="7" t="s">
        <v>10</v>
      </c>
      <c r="B122" s="7" t="s">
        <v>16</v>
      </c>
      <c r="C122" s="4">
        <v>205</v>
      </c>
      <c r="D122" s="7" t="s">
        <v>224</v>
      </c>
      <c r="E122" s="3" t="s">
        <v>225</v>
      </c>
      <c r="F122" s="8">
        <v>156959600</v>
      </c>
      <c r="G122" s="9">
        <v>0</v>
      </c>
      <c r="H122" s="8">
        <v>27481500.079999998</v>
      </c>
      <c r="I122" s="8">
        <v>3890165.04</v>
      </c>
      <c r="J122" s="8">
        <v>29952969.170000002</v>
      </c>
      <c r="K122" s="8">
        <v>95634965.709999993</v>
      </c>
      <c r="L122" s="8">
        <v>31371665.119999997</v>
      </c>
      <c r="M122" s="10">
        <f t="shared" si="4"/>
        <v>0.19987095481894701</v>
      </c>
      <c r="N122" s="10">
        <f t="shared" si="5"/>
        <v>0.19083234902484461</v>
      </c>
    </row>
    <row r="123" spans="1:14" x14ac:dyDescent="0.25">
      <c r="A123" s="7" t="s">
        <v>10</v>
      </c>
      <c r="B123" s="7" t="s">
        <v>16</v>
      </c>
      <c r="C123" s="4">
        <v>205</v>
      </c>
      <c r="D123" s="7" t="s">
        <v>226</v>
      </c>
      <c r="E123" s="3" t="s">
        <v>227</v>
      </c>
      <c r="F123" s="8">
        <v>5199114000</v>
      </c>
      <c r="G123" s="8">
        <v>242243937.24000001</v>
      </c>
      <c r="H123" s="8">
        <v>2188655964.0599999</v>
      </c>
      <c r="I123" s="9">
        <v>0</v>
      </c>
      <c r="J123" s="8">
        <v>95811500</v>
      </c>
      <c r="K123" s="8">
        <v>2672402598.6999998</v>
      </c>
      <c r="L123" s="8">
        <v>2430899901.3000002</v>
      </c>
      <c r="M123" s="10">
        <f t="shared" si="4"/>
        <v>0.46756041535153881</v>
      </c>
      <c r="N123" s="10">
        <f t="shared" si="5"/>
        <v>1.8428428382220509E-2</v>
      </c>
    </row>
    <row r="124" spans="1:14" x14ac:dyDescent="0.25">
      <c r="A124" s="7" t="s">
        <v>10</v>
      </c>
      <c r="B124" s="7" t="s">
        <v>16</v>
      </c>
      <c r="C124" s="4">
        <v>205</v>
      </c>
      <c r="D124" s="7" t="s">
        <v>228</v>
      </c>
      <c r="E124" s="3" t="s">
        <v>229</v>
      </c>
      <c r="F124" s="8">
        <v>52599730</v>
      </c>
      <c r="G124" s="9">
        <v>0</v>
      </c>
      <c r="H124" s="8">
        <v>1887300</v>
      </c>
      <c r="I124" s="8">
        <v>18000</v>
      </c>
      <c r="J124" s="8">
        <v>3522475</v>
      </c>
      <c r="K124" s="8">
        <v>47171955</v>
      </c>
      <c r="L124" s="8">
        <v>1905300</v>
      </c>
      <c r="M124" s="10">
        <f t="shared" si="4"/>
        <v>3.6222619393673695E-2</v>
      </c>
      <c r="N124" s="10">
        <f t="shared" si="5"/>
        <v>6.696754907297052E-2</v>
      </c>
    </row>
    <row r="125" spans="1:14" x14ac:dyDescent="0.25">
      <c r="A125" s="7" t="s">
        <v>10</v>
      </c>
      <c r="B125" s="7" t="s">
        <v>16</v>
      </c>
      <c r="C125" s="4">
        <v>205</v>
      </c>
      <c r="D125" s="7" t="s">
        <v>230</v>
      </c>
      <c r="E125" s="3" t="s">
        <v>231</v>
      </c>
      <c r="F125" s="8">
        <v>65190000</v>
      </c>
      <c r="G125" s="8">
        <v>16047394.48</v>
      </c>
      <c r="H125" s="8">
        <v>1445834.22</v>
      </c>
      <c r="I125" s="9">
        <v>0</v>
      </c>
      <c r="J125" s="8">
        <v>1947343.5</v>
      </c>
      <c r="K125" s="8">
        <v>45749427.799999997</v>
      </c>
      <c r="L125" s="8">
        <v>17493228.699999999</v>
      </c>
      <c r="M125" s="10">
        <f t="shared" si="4"/>
        <v>0.26834221046172724</v>
      </c>
      <c r="N125" s="10">
        <f t="shared" si="5"/>
        <v>2.987181316152784E-2</v>
      </c>
    </row>
    <row r="126" spans="1:14" x14ac:dyDescent="0.25">
      <c r="A126" s="7" t="s">
        <v>11</v>
      </c>
      <c r="B126" s="7" t="s">
        <v>16</v>
      </c>
      <c r="C126" s="4">
        <v>205</v>
      </c>
      <c r="D126" s="7" t="s">
        <v>232</v>
      </c>
      <c r="E126" s="3" t="s">
        <v>233</v>
      </c>
      <c r="F126" s="8">
        <v>92590000</v>
      </c>
      <c r="G126" s="8">
        <v>4192446.72</v>
      </c>
      <c r="H126" s="8">
        <v>6896000</v>
      </c>
      <c r="I126" s="9">
        <v>0</v>
      </c>
      <c r="J126" s="8">
        <v>5900000</v>
      </c>
      <c r="K126" s="8">
        <v>75601553.280000001</v>
      </c>
      <c r="L126" s="8">
        <v>11088446.720000001</v>
      </c>
      <c r="M126" s="10">
        <f t="shared" si="4"/>
        <v>0.11975857781617887</v>
      </c>
      <c r="N126" s="10">
        <f t="shared" si="5"/>
        <v>6.3721784209957874E-2</v>
      </c>
    </row>
    <row r="127" spans="1:14" x14ac:dyDescent="0.25">
      <c r="A127" s="7" t="s">
        <v>11</v>
      </c>
      <c r="B127" s="7" t="s">
        <v>16</v>
      </c>
      <c r="C127" s="4">
        <v>205</v>
      </c>
      <c r="D127" s="7" t="s">
        <v>234</v>
      </c>
      <c r="E127" s="3" t="s">
        <v>235</v>
      </c>
      <c r="F127" s="8">
        <v>5517529688</v>
      </c>
      <c r="G127" s="8">
        <v>1052970661.79</v>
      </c>
      <c r="H127" s="8">
        <v>3646606.6</v>
      </c>
      <c r="I127" s="9">
        <v>0</v>
      </c>
      <c r="J127" s="8">
        <v>24162632.07</v>
      </c>
      <c r="K127" s="8">
        <v>4436749787.54</v>
      </c>
      <c r="L127" s="8">
        <v>1056617268.39</v>
      </c>
      <c r="M127" s="10">
        <f t="shared" si="4"/>
        <v>0.19150187278339842</v>
      </c>
      <c r="N127" s="10">
        <f t="shared" si="5"/>
        <v>4.3792482209114303E-3</v>
      </c>
    </row>
    <row r="128" spans="1:14" x14ac:dyDescent="0.25">
      <c r="A128" s="7" t="s">
        <v>11</v>
      </c>
      <c r="B128" s="7" t="s">
        <v>16</v>
      </c>
      <c r="C128" s="4">
        <v>205</v>
      </c>
      <c r="D128" s="7" t="s">
        <v>236</v>
      </c>
      <c r="E128" s="3" t="s">
        <v>237</v>
      </c>
      <c r="F128" s="8">
        <v>1386999461.98</v>
      </c>
      <c r="G128" s="8">
        <v>13398392.32</v>
      </c>
      <c r="H128" s="8">
        <v>903924363.25</v>
      </c>
      <c r="I128" s="8">
        <v>5301725.4000000004</v>
      </c>
      <c r="J128" s="8">
        <v>120534044.56</v>
      </c>
      <c r="K128" s="8">
        <v>343840936.44999999</v>
      </c>
      <c r="L128" s="8">
        <v>922624480.97000003</v>
      </c>
      <c r="M128" s="10">
        <f t="shared" si="4"/>
        <v>0.6651945485637859</v>
      </c>
      <c r="N128" s="10">
        <f t="shared" si="5"/>
        <v>8.6902733464606099E-2</v>
      </c>
    </row>
    <row r="129" spans="1:14" x14ac:dyDescent="0.25">
      <c r="A129" s="7" t="s">
        <v>11</v>
      </c>
      <c r="B129" s="7" t="s">
        <v>16</v>
      </c>
      <c r="C129" s="4">
        <v>205</v>
      </c>
      <c r="D129" s="7" t="s">
        <v>238</v>
      </c>
      <c r="E129" s="3" t="s">
        <v>239</v>
      </c>
      <c r="F129" s="8">
        <v>664890030.77999997</v>
      </c>
      <c r="G129" s="8">
        <v>972690.75</v>
      </c>
      <c r="H129" s="8">
        <v>2347800.7599999998</v>
      </c>
      <c r="I129" s="9">
        <v>0</v>
      </c>
      <c r="J129" s="8">
        <v>143553011.5</v>
      </c>
      <c r="K129" s="8">
        <v>518016527.76999998</v>
      </c>
      <c r="L129" s="8">
        <v>3320491.51</v>
      </c>
      <c r="M129" s="10">
        <f t="shared" si="4"/>
        <v>4.9940461674611728E-3</v>
      </c>
      <c r="N129" s="10">
        <f t="shared" si="5"/>
        <v>0.21590489382371125</v>
      </c>
    </row>
    <row r="130" spans="1:14" x14ac:dyDescent="0.25">
      <c r="A130" s="7" t="s">
        <v>11</v>
      </c>
      <c r="B130" s="7" t="s">
        <v>16</v>
      </c>
      <c r="C130" s="4">
        <v>205</v>
      </c>
      <c r="D130" s="7" t="s">
        <v>240</v>
      </c>
      <c r="E130" s="3" t="s">
        <v>241</v>
      </c>
      <c r="F130" s="8">
        <v>948180291.40999997</v>
      </c>
      <c r="G130" s="8">
        <v>394423778.88999999</v>
      </c>
      <c r="H130" s="8">
        <v>300000</v>
      </c>
      <c r="I130" s="8">
        <v>117805</v>
      </c>
      <c r="J130" s="8">
        <v>21233011.649999999</v>
      </c>
      <c r="K130" s="8">
        <v>532105695.87</v>
      </c>
      <c r="L130" s="8">
        <v>394841583.88999999</v>
      </c>
      <c r="M130" s="10">
        <f t="shared" si="4"/>
        <v>0.41642036590198189</v>
      </c>
      <c r="N130" s="10">
        <f t="shared" si="5"/>
        <v>2.2393432812682974E-2</v>
      </c>
    </row>
    <row r="131" spans="1:14" x14ac:dyDescent="0.25">
      <c r="A131" s="7" t="s">
        <v>11</v>
      </c>
      <c r="B131" s="7" t="s">
        <v>16</v>
      </c>
      <c r="C131" s="4">
        <v>205</v>
      </c>
      <c r="D131" s="7" t="s">
        <v>242</v>
      </c>
      <c r="E131" s="3" t="s">
        <v>243</v>
      </c>
      <c r="F131" s="8">
        <v>408853436.60000002</v>
      </c>
      <c r="G131" s="8">
        <v>104384000</v>
      </c>
      <c r="H131" s="8">
        <v>3015000</v>
      </c>
      <c r="I131" s="9">
        <v>0</v>
      </c>
      <c r="J131" s="8">
        <v>807868</v>
      </c>
      <c r="K131" s="8">
        <v>300646568.60000002</v>
      </c>
      <c r="L131" s="8">
        <v>107399000</v>
      </c>
      <c r="M131" s="10">
        <f t="shared" si="4"/>
        <v>0.26268337351673859</v>
      </c>
      <c r="N131" s="10">
        <f t="shared" si="5"/>
        <v>1.9759354518777694E-3</v>
      </c>
    </row>
    <row r="132" spans="1:14" x14ac:dyDescent="0.25">
      <c r="A132" s="7" t="s">
        <v>11</v>
      </c>
      <c r="B132" s="7" t="s">
        <v>16</v>
      </c>
      <c r="C132" s="4">
        <v>205</v>
      </c>
      <c r="D132" s="7" t="s">
        <v>244</v>
      </c>
      <c r="E132" s="3" t="s">
        <v>245</v>
      </c>
      <c r="F132" s="8">
        <v>274099942</v>
      </c>
      <c r="G132" s="8">
        <v>149178000</v>
      </c>
      <c r="H132" s="9">
        <v>0</v>
      </c>
      <c r="I132" s="9">
        <v>0</v>
      </c>
      <c r="J132" s="9">
        <v>0</v>
      </c>
      <c r="K132" s="8">
        <v>124921942</v>
      </c>
      <c r="L132" s="8">
        <v>149178000</v>
      </c>
      <c r="M132" s="10">
        <f t="shared" si="4"/>
        <v>0.54424674048271049</v>
      </c>
      <c r="N132" s="10">
        <f t="shared" si="5"/>
        <v>0</v>
      </c>
    </row>
    <row r="133" spans="1:14" x14ac:dyDescent="0.25">
      <c r="A133" s="7" t="s">
        <v>11</v>
      </c>
      <c r="B133" s="7" t="s">
        <v>16</v>
      </c>
      <c r="C133" s="4">
        <v>205</v>
      </c>
      <c r="D133" s="7" t="s">
        <v>246</v>
      </c>
      <c r="E133" s="3" t="s">
        <v>247</v>
      </c>
      <c r="F133" s="8">
        <v>1969510701.03</v>
      </c>
      <c r="G133" s="8">
        <v>547234467.45000005</v>
      </c>
      <c r="H133" s="8">
        <v>319984705.16000003</v>
      </c>
      <c r="I133" s="9">
        <v>0</v>
      </c>
      <c r="J133" s="8">
        <v>66214012.960000001</v>
      </c>
      <c r="K133" s="8">
        <v>1036077515.46</v>
      </c>
      <c r="L133" s="8">
        <v>867219172.61000013</v>
      </c>
      <c r="M133" s="10">
        <f t="shared" si="4"/>
        <v>0.44032214303606898</v>
      </c>
      <c r="N133" s="10">
        <f t="shared" si="5"/>
        <v>3.3619524344484085E-2</v>
      </c>
    </row>
    <row r="134" spans="1:14" x14ac:dyDescent="0.25">
      <c r="A134" s="7" t="s">
        <v>11</v>
      </c>
      <c r="B134" s="7" t="s">
        <v>16</v>
      </c>
      <c r="C134" s="4">
        <v>205</v>
      </c>
      <c r="D134" s="7" t="s">
        <v>248</v>
      </c>
      <c r="E134" s="3" t="s">
        <v>249</v>
      </c>
      <c r="F134" s="8">
        <v>2062743595.8800001</v>
      </c>
      <c r="G134" s="8">
        <v>10000000</v>
      </c>
      <c r="H134" s="8">
        <v>197176989.56</v>
      </c>
      <c r="I134" s="9">
        <v>0</v>
      </c>
      <c r="J134" s="8">
        <v>104409757.06999999</v>
      </c>
      <c r="K134" s="8">
        <v>1751156849.25</v>
      </c>
      <c r="L134" s="8">
        <v>207176989.56</v>
      </c>
      <c r="M134" s="10">
        <f t="shared" si="4"/>
        <v>0.10043758709216349</v>
      </c>
      <c r="N134" s="10">
        <f t="shared" si="5"/>
        <v>5.0616934299804281E-2</v>
      </c>
    </row>
    <row r="135" spans="1:14" x14ac:dyDescent="0.25">
      <c r="A135" s="7" t="s">
        <v>11</v>
      </c>
      <c r="B135" s="7" t="s">
        <v>16</v>
      </c>
      <c r="C135" s="4">
        <v>205</v>
      </c>
      <c r="D135" s="7" t="s">
        <v>250</v>
      </c>
      <c r="E135" s="3" t="s">
        <v>251</v>
      </c>
      <c r="F135" s="8">
        <v>126100000</v>
      </c>
      <c r="G135" s="9">
        <v>0</v>
      </c>
      <c r="H135" s="9">
        <v>0</v>
      </c>
      <c r="I135" s="9">
        <v>0</v>
      </c>
      <c r="J135" s="9">
        <v>0</v>
      </c>
      <c r="K135" s="8">
        <v>126100000</v>
      </c>
      <c r="L135" s="8">
        <v>0</v>
      </c>
      <c r="M135" s="10">
        <f t="shared" si="4"/>
        <v>0</v>
      </c>
      <c r="N135" s="10">
        <f t="shared" si="5"/>
        <v>0</v>
      </c>
    </row>
    <row r="136" spans="1:14" x14ac:dyDescent="0.25">
      <c r="A136" s="7" t="s">
        <v>11</v>
      </c>
      <c r="B136" s="7" t="s">
        <v>16</v>
      </c>
      <c r="C136" s="4">
        <v>205</v>
      </c>
      <c r="D136" s="7" t="s">
        <v>252</v>
      </c>
      <c r="E136" s="3" t="s">
        <v>253</v>
      </c>
      <c r="F136" s="8">
        <v>1166693457</v>
      </c>
      <c r="G136" s="9">
        <v>0</v>
      </c>
      <c r="H136" s="8">
        <v>565693456.86000001</v>
      </c>
      <c r="I136" s="9">
        <v>0</v>
      </c>
      <c r="J136" s="9">
        <v>0</v>
      </c>
      <c r="K136" s="8">
        <v>601000000.13999999</v>
      </c>
      <c r="L136" s="8">
        <v>565693456.86000001</v>
      </c>
      <c r="M136" s="10">
        <f t="shared" si="4"/>
        <v>0.48486897176453436</v>
      </c>
      <c r="N136" s="10">
        <f t="shared" si="5"/>
        <v>0</v>
      </c>
    </row>
    <row r="137" spans="1:14" x14ac:dyDescent="0.25">
      <c r="A137" s="7" t="s">
        <v>11</v>
      </c>
      <c r="B137" s="7" t="s">
        <v>16</v>
      </c>
      <c r="C137" s="4">
        <v>205</v>
      </c>
      <c r="D137" s="7" t="s">
        <v>254</v>
      </c>
      <c r="E137" s="3" t="s">
        <v>255</v>
      </c>
      <c r="F137" s="8">
        <v>279500000</v>
      </c>
      <c r="G137" s="9">
        <v>0</v>
      </c>
      <c r="H137" s="8">
        <v>265676712.63999999</v>
      </c>
      <c r="I137" s="9">
        <v>0</v>
      </c>
      <c r="J137" s="9">
        <v>0</v>
      </c>
      <c r="K137" s="8">
        <v>13823287.359999999</v>
      </c>
      <c r="L137" s="8">
        <v>265676712.63999999</v>
      </c>
      <c r="M137" s="10">
        <f t="shared" si="4"/>
        <v>0.95054280014311265</v>
      </c>
      <c r="N137" s="10">
        <f t="shared" si="5"/>
        <v>0</v>
      </c>
    </row>
    <row r="138" spans="1:14" x14ac:dyDescent="0.25">
      <c r="A138" s="7" t="s">
        <v>11</v>
      </c>
      <c r="B138" s="7" t="s">
        <v>16</v>
      </c>
      <c r="C138" s="4">
        <v>205</v>
      </c>
      <c r="D138" s="7" t="s">
        <v>256</v>
      </c>
      <c r="E138" s="3" t="s">
        <v>257</v>
      </c>
      <c r="F138" s="8">
        <v>100000000</v>
      </c>
      <c r="G138" s="9">
        <v>0</v>
      </c>
      <c r="H138" s="9">
        <v>0</v>
      </c>
      <c r="I138" s="9">
        <v>0</v>
      </c>
      <c r="J138" s="9">
        <v>0</v>
      </c>
      <c r="K138" s="8">
        <v>100000000</v>
      </c>
      <c r="L138" s="8">
        <v>0</v>
      </c>
      <c r="M138" s="10">
        <f t="shared" si="4"/>
        <v>0</v>
      </c>
      <c r="N138" s="10">
        <f t="shared" si="5"/>
        <v>0</v>
      </c>
    </row>
    <row r="139" spans="1:14" x14ac:dyDescent="0.25">
      <c r="A139" s="7" t="s">
        <v>11</v>
      </c>
      <c r="B139" s="7" t="s">
        <v>16</v>
      </c>
      <c r="C139" s="4">
        <v>205</v>
      </c>
      <c r="D139" s="7" t="s">
        <v>258</v>
      </c>
      <c r="E139" s="3" t="s">
        <v>259</v>
      </c>
      <c r="F139" s="8">
        <v>31800009.399999999</v>
      </c>
      <c r="G139" s="8">
        <v>6756461.3799999999</v>
      </c>
      <c r="H139" s="9">
        <v>0</v>
      </c>
      <c r="I139" s="9">
        <v>0</v>
      </c>
      <c r="J139" s="9">
        <v>0</v>
      </c>
      <c r="K139" s="8">
        <v>25043548.02</v>
      </c>
      <c r="L139" s="8">
        <v>6756461.3799999999</v>
      </c>
      <c r="M139" s="10">
        <f t="shared" si="4"/>
        <v>0.21246727618891836</v>
      </c>
      <c r="N139" s="10">
        <f t="shared" si="5"/>
        <v>0</v>
      </c>
    </row>
    <row r="140" spans="1:14" x14ac:dyDescent="0.25">
      <c r="A140" s="7" t="s">
        <v>8</v>
      </c>
      <c r="B140" s="7" t="s">
        <v>15</v>
      </c>
      <c r="C140" s="4">
        <v>205</v>
      </c>
      <c r="D140" s="7" t="s">
        <v>260</v>
      </c>
      <c r="E140" s="3" t="s">
        <v>261</v>
      </c>
      <c r="F140" s="8">
        <v>58623223</v>
      </c>
      <c r="G140" s="9">
        <v>0</v>
      </c>
      <c r="H140" s="8">
        <v>30345995.969999999</v>
      </c>
      <c r="I140" s="9">
        <v>0</v>
      </c>
      <c r="J140" s="8">
        <v>28181181.030000001</v>
      </c>
      <c r="K140" s="8">
        <v>96046</v>
      </c>
      <c r="L140" s="8">
        <v>30345995.969999999</v>
      </c>
      <c r="M140" s="10">
        <f t="shared" si="4"/>
        <v>0.51764461960748898</v>
      </c>
      <c r="N140" s="10">
        <f t="shared" si="5"/>
        <v>0.48071701943101969</v>
      </c>
    </row>
    <row r="141" spans="1:14" x14ac:dyDescent="0.25">
      <c r="A141" s="7" t="s">
        <v>8</v>
      </c>
      <c r="B141" s="7" t="s">
        <v>15</v>
      </c>
      <c r="C141" s="4">
        <v>205</v>
      </c>
      <c r="D141" s="7" t="s">
        <v>262</v>
      </c>
      <c r="E141" s="3" t="s">
        <v>261</v>
      </c>
      <c r="F141" s="8">
        <v>18539510</v>
      </c>
      <c r="G141" s="9">
        <v>0</v>
      </c>
      <c r="H141" s="8">
        <v>10426298.66</v>
      </c>
      <c r="I141" s="9">
        <v>0</v>
      </c>
      <c r="J141" s="8">
        <v>8074044.3399999999</v>
      </c>
      <c r="K141" s="8">
        <v>39167</v>
      </c>
      <c r="L141" s="8">
        <v>10426298.66</v>
      </c>
      <c r="M141" s="10">
        <f t="shared" si="4"/>
        <v>0.56238264441724728</v>
      </c>
      <c r="N141" s="10">
        <f t="shared" si="5"/>
        <v>0.43550473232571951</v>
      </c>
    </row>
    <row r="142" spans="1:14" x14ac:dyDescent="0.25">
      <c r="A142" s="7" t="s">
        <v>8</v>
      </c>
      <c r="B142" s="7" t="s">
        <v>15</v>
      </c>
      <c r="C142" s="4">
        <v>205</v>
      </c>
      <c r="D142" s="7" t="s">
        <v>263</v>
      </c>
      <c r="E142" s="3" t="s">
        <v>261</v>
      </c>
      <c r="F142" s="8">
        <v>17281451</v>
      </c>
      <c r="G142" s="9">
        <v>0</v>
      </c>
      <c r="H142" s="8">
        <v>10722568.140000001</v>
      </c>
      <c r="I142" s="9">
        <v>0</v>
      </c>
      <c r="J142" s="8">
        <v>6522903.8600000003</v>
      </c>
      <c r="K142" s="8">
        <v>35979</v>
      </c>
      <c r="L142" s="8">
        <v>10722568.140000001</v>
      </c>
      <c r="M142" s="10">
        <f t="shared" si="4"/>
        <v>0.62046688903611169</v>
      </c>
      <c r="N142" s="10">
        <f t="shared" si="5"/>
        <v>0.37745116772891352</v>
      </c>
    </row>
    <row r="143" spans="1:14" x14ac:dyDescent="0.25">
      <c r="A143" s="7" t="s">
        <v>8</v>
      </c>
      <c r="B143" s="7" t="s">
        <v>15</v>
      </c>
      <c r="C143" s="4">
        <v>205</v>
      </c>
      <c r="D143" s="7" t="s">
        <v>264</v>
      </c>
      <c r="E143" s="3" t="s">
        <v>261</v>
      </c>
      <c r="F143" s="8">
        <v>634585748</v>
      </c>
      <c r="G143" s="9">
        <v>0</v>
      </c>
      <c r="H143" s="8">
        <v>328290541.13999999</v>
      </c>
      <c r="I143" s="9">
        <v>0</v>
      </c>
      <c r="J143" s="8">
        <v>305259686.86000001</v>
      </c>
      <c r="K143" s="8">
        <v>1035520</v>
      </c>
      <c r="L143" s="8">
        <v>328290541.13999999</v>
      </c>
      <c r="M143" s="10">
        <f t="shared" si="4"/>
        <v>0.51733046664640814</v>
      </c>
      <c r="N143" s="10">
        <f t="shared" si="5"/>
        <v>0.4810377286632665</v>
      </c>
    </row>
    <row r="144" spans="1:14" x14ac:dyDescent="0.25">
      <c r="A144" s="7" t="s">
        <v>8</v>
      </c>
      <c r="B144" s="7" t="s">
        <v>15</v>
      </c>
      <c r="C144" s="4">
        <v>205</v>
      </c>
      <c r="D144" s="7" t="s">
        <v>265</v>
      </c>
      <c r="E144" s="3" t="s">
        <v>261</v>
      </c>
      <c r="F144" s="8">
        <v>31362975</v>
      </c>
      <c r="G144" s="9">
        <v>0</v>
      </c>
      <c r="H144" s="8">
        <v>18063494.09</v>
      </c>
      <c r="I144" s="9">
        <v>0</v>
      </c>
      <c r="J144" s="8">
        <v>13233867.91</v>
      </c>
      <c r="K144" s="8">
        <v>65613</v>
      </c>
      <c r="L144" s="8">
        <v>18063494.09</v>
      </c>
      <c r="M144" s="10">
        <f t="shared" si="4"/>
        <v>0.57594963774960761</v>
      </c>
      <c r="N144" s="10">
        <f t="shared" si="5"/>
        <v>0.42195830943971357</v>
      </c>
    </row>
    <row r="145" spans="1:14" x14ac:dyDescent="0.25">
      <c r="A145" s="7" t="s">
        <v>8</v>
      </c>
      <c r="B145" s="7" t="s">
        <v>15</v>
      </c>
      <c r="C145" s="4">
        <v>205</v>
      </c>
      <c r="D145" s="7" t="s">
        <v>266</v>
      </c>
      <c r="E145" s="3" t="s">
        <v>261</v>
      </c>
      <c r="F145" s="8">
        <v>29107058</v>
      </c>
      <c r="G145" s="9">
        <v>0</v>
      </c>
      <c r="H145" s="8">
        <v>13955566.43</v>
      </c>
      <c r="I145" s="9">
        <v>0</v>
      </c>
      <c r="J145" s="8">
        <v>15099917.57</v>
      </c>
      <c r="K145" s="8">
        <v>51574</v>
      </c>
      <c r="L145" s="8">
        <v>13955566.43</v>
      </c>
      <c r="M145" s="10">
        <f t="shared" si="4"/>
        <v>0.47945644077116967</v>
      </c>
      <c r="N145" s="10">
        <f t="shared" si="5"/>
        <v>0.5187716865785611</v>
      </c>
    </row>
    <row r="146" spans="1:14" x14ac:dyDescent="0.25">
      <c r="A146" s="7" t="s">
        <v>8</v>
      </c>
      <c r="B146" s="7" t="s">
        <v>15</v>
      </c>
      <c r="C146" s="4">
        <v>205</v>
      </c>
      <c r="D146" s="7" t="s">
        <v>267</v>
      </c>
      <c r="E146" s="3" t="s">
        <v>261</v>
      </c>
      <c r="F146" s="8">
        <v>5026486</v>
      </c>
      <c r="G146" s="9">
        <v>0</v>
      </c>
      <c r="H146" s="8">
        <v>3373611.92</v>
      </c>
      <c r="I146" s="9">
        <v>0</v>
      </c>
      <c r="J146" s="8">
        <v>1642979.08</v>
      </c>
      <c r="K146" s="8">
        <v>9895</v>
      </c>
      <c r="L146" s="8">
        <v>3373611.92</v>
      </c>
      <c r="M146" s="10">
        <f t="shared" si="4"/>
        <v>0.67116707775571238</v>
      </c>
      <c r="N146" s="10">
        <f t="shared" si="5"/>
        <v>0.32686435016430965</v>
      </c>
    </row>
    <row r="147" spans="1:14" x14ac:dyDescent="0.25">
      <c r="A147" s="7" t="s">
        <v>8</v>
      </c>
      <c r="B147" s="7" t="s">
        <v>15</v>
      </c>
      <c r="C147" s="4">
        <v>205</v>
      </c>
      <c r="D147" s="7" t="s">
        <v>268</v>
      </c>
      <c r="E147" s="3" t="s">
        <v>269</v>
      </c>
      <c r="F147" s="8">
        <v>25268631</v>
      </c>
      <c r="G147" s="9">
        <v>0</v>
      </c>
      <c r="H147" s="8">
        <v>13102206.220000001</v>
      </c>
      <c r="I147" s="9">
        <v>0</v>
      </c>
      <c r="J147" s="8">
        <v>12147060.779999999</v>
      </c>
      <c r="K147" s="8">
        <v>19364</v>
      </c>
      <c r="L147" s="8">
        <v>13102206.220000001</v>
      </c>
      <c r="M147" s="10">
        <f t="shared" si="4"/>
        <v>0.51851666281406383</v>
      </c>
      <c r="N147" s="10">
        <f t="shared" si="5"/>
        <v>0.48071701153893137</v>
      </c>
    </row>
    <row r="148" spans="1:14" x14ac:dyDescent="0.25">
      <c r="A148" s="7" t="s">
        <v>8</v>
      </c>
      <c r="B148" s="7" t="s">
        <v>15</v>
      </c>
      <c r="C148" s="4">
        <v>205</v>
      </c>
      <c r="D148" s="7" t="s">
        <v>270</v>
      </c>
      <c r="E148" s="3" t="s">
        <v>269</v>
      </c>
      <c r="F148" s="8">
        <v>7991168</v>
      </c>
      <c r="G148" s="9">
        <v>0</v>
      </c>
      <c r="H148" s="8">
        <v>4503079.47</v>
      </c>
      <c r="I148" s="9">
        <v>0</v>
      </c>
      <c r="J148" s="8">
        <v>3480191.53</v>
      </c>
      <c r="K148" s="8">
        <v>7897</v>
      </c>
      <c r="L148" s="8">
        <v>4503079.47</v>
      </c>
      <c r="M148" s="10">
        <f t="shared" si="4"/>
        <v>0.56350704552826314</v>
      </c>
      <c r="N148" s="10">
        <f t="shared" si="5"/>
        <v>0.43550473848128329</v>
      </c>
    </row>
    <row r="149" spans="1:14" x14ac:dyDescent="0.25">
      <c r="A149" s="7" t="s">
        <v>8</v>
      </c>
      <c r="B149" s="7" t="s">
        <v>15</v>
      </c>
      <c r="C149" s="4">
        <v>205</v>
      </c>
      <c r="D149" s="7" t="s">
        <v>271</v>
      </c>
      <c r="E149" s="3" t="s">
        <v>269</v>
      </c>
      <c r="F149" s="8">
        <v>7448901</v>
      </c>
      <c r="G149" s="9">
        <v>0</v>
      </c>
      <c r="H149" s="8">
        <v>4630050.51</v>
      </c>
      <c r="I149" s="9">
        <v>0</v>
      </c>
      <c r="J149" s="8">
        <v>2811596.49</v>
      </c>
      <c r="K149" s="8">
        <v>7254</v>
      </c>
      <c r="L149" s="8">
        <v>4630050.51</v>
      </c>
      <c r="M149" s="10">
        <f t="shared" si="4"/>
        <v>0.62157498267194045</v>
      </c>
      <c r="N149" s="10">
        <f t="shared" si="5"/>
        <v>0.37745118239589975</v>
      </c>
    </row>
    <row r="150" spans="1:14" x14ac:dyDescent="0.25">
      <c r="A150" s="7" t="s">
        <v>8</v>
      </c>
      <c r="B150" s="7" t="s">
        <v>15</v>
      </c>
      <c r="C150" s="4">
        <v>205</v>
      </c>
      <c r="D150" s="7" t="s">
        <v>272</v>
      </c>
      <c r="E150" s="3" t="s">
        <v>269</v>
      </c>
      <c r="F150" s="8">
        <v>273531788</v>
      </c>
      <c r="G150" s="9">
        <v>0</v>
      </c>
      <c r="H150" s="8">
        <v>141745562.75999999</v>
      </c>
      <c r="I150" s="9">
        <v>0</v>
      </c>
      <c r="J150" s="8">
        <v>131577451.23999999</v>
      </c>
      <c r="K150" s="8">
        <v>208774</v>
      </c>
      <c r="L150" s="8">
        <v>141745562.75999999</v>
      </c>
      <c r="M150" s="10">
        <f t="shared" si="4"/>
        <v>0.51820508247472863</v>
      </c>
      <c r="N150" s="10">
        <f t="shared" si="5"/>
        <v>0.48103166437094325</v>
      </c>
    </row>
    <row r="151" spans="1:14" x14ac:dyDescent="0.25">
      <c r="A151" s="7" t="s">
        <v>8</v>
      </c>
      <c r="B151" s="7" t="s">
        <v>15</v>
      </c>
      <c r="C151" s="4">
        <v>205</v>
      </c>
      <c r="D151" s="7" t="s">
        <v>273</v>
      </c>
      <c r="E151" s="3" t="s">
        <v>269</v>
      </c>
      <c r="F151" s="8">
        <v>13518524</v>
      </c>
      <c r="G151" s="9">
        <v>0</v>
      </c>
      <c r="H151" s="8">
        <v>7801042.5899999999</v>
      </c>
      <c r="I151" s="9">
        <v>0</v>
      </c>
      <c r="J151" s="8">
        <v>5704253.4100000001</v>
      </c>
      <c r="K151" s="8">
        <v>13228</v>
      </c>
      <c r="L151" s="8">
        <v>7801042.5899999999</v>
      </c>
      <c r="M151" s="10">
        <f t="shared" si="4"/>
        <v>0.57706319047848709</v>
      </c>
      <c r="N151" s="10">
        <f t="shared" si="5"/>
        <v>0.42195830032923715</v>
      </c>
    </row>
    <row r="152" spans="1:14" x14ac:dyDescent="0.25">
      <c r="A152" s="7" t="s">
        <v>8</v>
      </c>
      <c r="B152" s="7" t="s">
        <v>15</v>
      </c>
      <c r="C152" s="4">
        <v>205</v>
      </c>
      <c r="D152" s="7" t="s">
        <v>274</v>
      </c>
      <c r="E152" s="3" t="s">
        <v>269</v>
      </c>
      <c r="F152" s="8">
        <v>12546146</v>
      </c>
      <c r="G152" s="9">
        <v>0</v>
      </c>
      <c r="H152" s="8">
        <v>7262094.2800000003</v>
      </c>
      <c r="I152" s="9">
        <v>0</v>
      </c>
      <c r="J152" s="8">
        <v>5273653.72</v>
      </c>
      <c r="K152" s="8">
        <v>10398</v>
      </c>
      <c r="L152" s="8">
        <v>7262094.2800000003</v>
      </c>
      <c r="M152" s="10">
        <f t="shared" si="4"/>
        <v>0.57883068473776733</v>
      </c>
      <c r="N152" s="10">
        <f t="shared" si="5"/>
        <v>0.42034053485428907</v>
      </c>
    </row>
    <row r="153" spans="1:14" x14ac:dyDescent="0.25">
      <c r="A153" s="7" t="s">
        <v>8</v>
      </c>
      <c r="B153" s="7" t="s">
        <v>15</v>
      </c>
      <c r="C153" s="4">
        <v>205</v>
      </c>
      <c r="D153" s="7" t="s">
        <v>275</v>
      </c>
      <c r="E153" s="3" t="s">
        <v>269</v>
      </c>
      <c r="F153" s="8">
        <v>2166589</v>
      </c>
      <c r="G153" s="9">
        <v>0</v>
      </c>
      <c r="H153" s="8">
        <v>1456413.35</v>
      </c>
      <c r="I153" s="9">
        <v>0</v>
      </c>
      <c r="J153" s="8">
        <v>708180.65</v>
      </c>
      <c r="K153" s="8">
        <v>1995</v>
      </c>
      <c r="L153" s="8">
        <v>1456413.35</v>
      </c>
      <c r="M153" s="10">
        <f t="shared" si="4"/>
        <v>0.67221487324084084</v>
      </c>
      <c r="N153" s="10">
        <f t="shared" si="5"/>
        <v>0.32686432452117131</v>
      </c>
    </row>
    <row r="154" spans="1:14" x14ac:dyDescent="0.25">
      <c r="A154" s="7" t="s">
        <v>8</v>
      </c>
      <c r="B154" s="7" t="s">
        <v>15</v>
      </c>
      <c r="C154" s="4">
        <v>205</v>
      </c>
      <c r="D154" s="7" t="s">
        <v>276</v>
      </c>
      <c r="E154" s="3" t="s">
        <v>261</v>
      </c>
      <c r="F154" s="8">
        <v>2955067</v>
      </c>
      <c r="G154" s="9">
        <v>0</v>
      </c>
      <c r="H154" s="8">
        <v>544923.47</v>
      </c>
      <c r="I154" s="9">
        <v>0</v>
      </c>
      <c r="J154" s="8">
        <v>2410143.5299999998</v>
      </c>
      <c r="K154" s="9">
        <v>0</v>
      </c>
      <c r="L154" s="8">
        <v>544923.47</v>
      </c>
      <c r="M154" s="10">
        <f t="shared" si="4"/>
        <v>0.18440308460011226</v>
      </c>
      <c r="N154" s="10">
        <f t="shared" si="5"/>
        <v>0.81559691539988766</v>
      </c>
    </row>
    <row r="155" spans="1:14" x14ac:dyDescent="0.25">
      <c r="A155" s="7" t="s">
        <v>8</v>
      </c>
      <c r="B155" s="7" t="s">
        <v>15</v>
      </c>
      <c r="C155" s="4">
        <v>205</v>
      </c>
      <c r="D155" s="7" t="s">
        <v>277</v>
      </c>
      <c r="E155" s="3" t="s">
        <v>278</v>
      </c>
      <c r="F155" s="8">
        <v>1067991</v>
      </c>
      <c r="G155" s="9">
        <v>0</v>
      </c>
      <c r="H155" s="8">
        <v>29136.03</v>
      </c>
      <c r="I155" s="9">
        <v>0</v>
      </c>
      <c r="J155" s="8">
        <v>1038854.97</v>
      </c>
      <c r="K155" s="9">
        <v>0</v>
      </c>
      <c r="L155" s="8">
        <v>29136.03</v>
      </c>
      <c r="M155" s="10">
        <f t="shared" si="4"/>
        <v>2.7281156863681433E-2</v>
      </c>
      <c r="N155" s="10">
        <f t="shared" si="5"/>
        <v>0.97271884313631851</v>
      </c>
    </row>
    <row r="156" spans="1:14" x14ac:dyDescent="0.25">
      <c r="A156" s="7" t="s">
        <v>12</v>
      </c>
      <c r="B156" s="7" t="s">
        <v>16</v>
      </c>
      <c r="C156" s="4">
        <v>205</v>
      </c>
      <c r="D156" s="7" t="s">
        <v>279</v>
      </c>
      <c r="E156" s="3" t="s">
        <v>280</v>
      </c>
      <c r="F156" s="8">
        <v>1000000</v>
      </c>
      <c r="G156" s="9">
        <v>0</v>
      </c>
      <c r="H156" s="9">
        <v>0</v>
      </c>
      <c r="I156" s="9">
        <v>0</v>
      </c>
      <c r="J156" s="9">
        <v>0</v>
      </c>
      <c r="K156" s="8">
        <v>1000000</v>
      </c>
      <c r="L156" s="8">
        <v>0</v>
      </c>
      <c r="M156" s="10">
        <f t="shared" si="4"/>
        <v>0</v>
      </c>
      <c r="N156" s="10">
        <f t="shared" si="5"/>
        <v>0</v>
      </c>
    </row>
    <row r="157" spans="1:14" x14ac:dyDescent="0.25">
      <c r="A157" s="7" t="s">
        <v>12</v>
      </c>
      <c r="B157" s="7" t="s">
        <v>16</v>
      </c>
      <c r="C157" s="4">
        <v>205</v>
      </c>
      <c r="D157" s="7" t="s">
        <v>281</v>
      </c>
      <c r="E157" s="3" t="s">
        <v>282</v>
      </c>
      <c r="F157" s="8">
        <v>1002734650</v>
      </c>
      <c r="G157" s="9">
        <v>0</v>
      </c>
      <c r="H157" s="8">
        <v>66312896.789999999</v>
      </c>
      <c r="I157" s="9">
        <v>0</v>
      </c>
      <c r="J157" s="8">
        <v>702796373.54999995</v>
      </c>
      <c r="K157" s="8">
        <v>233625379.66</v>
      </c>
      <c r="L157" s="8">
        <v>66312896.789999999</v>
      </c>
      <c r="M157" s="10">
        <f t="shared" si="4"/>
        <v>6.6132048782796132E-2</v>
      </c>
      <c r="N157" s="10">
        <f t="shared" si="5"/>
        <v>0.70087971284327311</v>
      </c>
    </row>
    <row r="158" spans="1:14" x14ac:dyDescent="0.25">
      <c r="A158" s="7" t="s">
        <v>12</v>
      </c>
      <c r="B158" s="7" t="s">
        <v>15</v>
      </c>
      <c r="C158" s="4">
        <v>205</v>
      </c>
      <c r="D158" s="7" t="s">
        <v>283</v>
      </c>
      <c r="E158" s="3" t="s">
        <v>284</v>
      </c>
      <c r="F158" s="8">
        <v>1235500000</v>
      </c>
      <c r="G158" s="9">
        <v>0</v>
      </c>
      <c r="H158" s="8">
        <v>1896779</v>
      </c>
      <c r="I158" s="9">
        <v>0</v>
      </c>
      <c r="J158" s="8">
        <v>379506812.31999999</v>
      </c>
      <c r="K158" s="8">
        <v>854096408.67999995</v>
      </c>
      <c r="L158" s="8">
        <v>1896779</v>
      </c>
      <c r="M158" s="10">
        <f t="shared" si="4"/>
        <v>1.535231889923108E-3</v>
      </c>
      <c r="N158" s="10">
        <f t="shared" si="5"/>
        <v>0.30716860568191018</v>
      </c>
    </row>
    <row r="159" spans="1:14" x14ac:dyDescent="0.25">
      <c r="A159" s="7" t="s">
        <v>12</v>
      </c>
      <c r="B159" s="7" t="s">
        <v>16</v>
      </c>
      <c r="C159" s="4">
        <v>205</v>
      </c>
      <c r="D159" s="7" t="s">
        <v>285</v>
      </c>
      <c r="E159" s="3" t="s">
        <v>286</v>
      </c>
      <c r="F159" s="8">
        <v>742715119.44000006</v>
      </c>
      <c r="G159" s="9">
        <v>0</v>
      </c>
      <c r="H159" s="8">
        <v>239637999.19999999</v>
      </c>
      <c r="I159" s="9">
        <v>0</v>
      </c>
      <c r="J159" s="8">
        <v>66242998.189999998</v>
      </c>
      <c r="K159" s="8">
        <v>436834122.05000001</v>
      </c>
      <c r="L159" s="8">
        <v>239637999.19999999</v>
      </c>
      <c r="M159" s="10">
        <f t="shared" si="4"/>
        <v>0.32265130051571417</v>
      </c>
      <c r="N159" s="10">
        <f t="shared" si="5"/>
        <v>8.9190318678239067E-2</v>
      </c>
    </row>
    <row r="160" spans="1:14" x14ac:dyDescent="0.25">
      <c r="A160" s="7" t="s">
        <v>13</v>
      </c>
      <c r="B160" s="7" t="s">
        <v>16</v>
      </c>
      <c r="C160" s="4">
        <v>205</v>
      </c>
      <c r="D160" s="7" t="s">
        <v>287</v>
      </c>
      <c r="E160" s="3" t="s">
        <v>288</v>
      </c>
      <c r="F160" s="8">
        <v>46000000</v>
      </c>
      <c r="G160" s="9">
        <v>0</v>
      </c>
      <c r="H160" s="8">
        <v>6400000</v>
      </c>
      <c r="I160" s="9">
        <v>0</v>
      </c>
      <c r="J160" s="8">
        <v>19500000</v>
      </c>
      <c r="K160" s="8">
        <v>20100000</v>
      </c>
      <c r="L160" s="8">
        <v>6400000</v>
      </c>
      <c r="M160" s="10">
        <f t="shared" si="4"/>
        <v>0.1391304347826087</v>
      </c>
      <c r="N160" s="10">
        <f t="shared" si="5"/>
        <v>0.42391304347826086</v>
      </c>
    </row>
    <row r="161" spans="1:14" x14ac:dyDescent="0.25">
      <c r="A161" s="7" t="s">
        <v>13</v>
      </c>
      <c r="B161" s="7" t="s">
        <v>16</v>
      </c>
      <c r="C161" s="4">
        <v>205</v>
      </c>
      <c r="D161" s="7" t="s">
        <v>289</v>
      </c>
      <c r="E161" s="3" t="s">
        <v>290</v>
      </c>
      <c r="F161" s="8">
        <v>1185015000</v>
      </c>
      <c r="G161" s="9">
        <v>0</v>
      </c>
      <c r="H161" s="9">
        <v>0</v>
      </c>
      <c r="I161" s="9">
        <v>0</v>
      </c>
      <c r="J161" s="9">
        <v>0</v>
      </c>
      <c r="K161" s="8">
        <v>1185015000</v>
      </c>
      <c r="L161" s="8">
        <v>0</v>
      </c>
      <c r="M161" s="10">
        <f t="shared" si="4"/>
        <v>0</v>
      </c>
      <c r="N161" s="10">
        <f t="shared" si="5"/>
        <v>0</v>
      </c>
    </row>
    <row r="162" spans="1:14" x14ac:dyDescent="0.25">
      <c r="F162" s="5"/>
      <c r="G162" s="5"/>
      <c r="H162" s="6"/>
      <c r="I162" s="6"/>
      <c r="J162" s="6"/>
      <c r="K162" s="6"/>
      <c r="L162" s="6"/>
    </row>
    <row r="163" spans="1:14" x14ac:dyDescent="0.25">
      <c r="F163" s="5"/>
      <c r="G163" s="5"/>
      <c r="H163" s="5"/>
      <c r="I163" s="5"/>
      <c r="J163" s="5"/>
      <c r="K163" s="5"/>
      <c r="L163" s="5"/>
    </row>
    <row r="164" spans="1:14" x14ac:dyDescent="0.25">
      <c r="F164" s="5"/>
      <c r="G164" s="5"/>
      <c r="H164" s="5"/>
      <c r="I164" s="5"/>
      <c r="J164" s="5"/>
      <c r="K164" s="5"/>
      <c r="L164" s="5"/>
    </row>
    <row r="165" spans="1:14" x14ac:dyDescent="0.25">
      <c r="H165" s="6"/>
      <c r="I165" s="6"/>
      <c r="J165" s="6"/>
      <c r="K165" s="6"/>
      <c r="L165" s="6"/>
    </row>
  </sheetData>
  <pageMargins left="0.15748031496062992" right="0.15748031496062992" top="0.19685039370078741" bottom="0.19685039370078741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205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SOPORTE</cp:lastModifiedBy>
  <dcterms:created xsi:type="dcterms:W3CDTF">2018-04-03T16:07:26Z</dcterms:created>
  <dcterms:modified xsi:type="dcterms:W3CDTF">2018-04-19T16:46:18Z</dcterms:modified>
</cp:coreProperties>
</file>